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ob\OneDrive\Área de Trabalho\4. EM Neves\Licitações\UFAM\RDC_009_2018\EM NEVES\Excel\R2\"/>
    </mc:Choice>
  </mc:AlternateContent>
  <bookViews>
    <workbookView xWindow="120" yWindow="15" windowWidth="18960" windowHeight="11325"/>
  </bookViews>
  <sheets>
    <sheet name="Table 1" sheetId="1" r:id="rId1"/>
  </sheets>
  <definedNames>
    <definedName name="_xlnm._FilterDatabase" localSheetId="0" hidden="1">'Table 1'!$G$5:$G$123</definedName>
  </definedNames>
  <calcPr calcId="152511"/>
</workbook>
</file>

<file path=xl/calcChain.xml><?xml version="1.0" encoding="utf-8"?>
<calcChain xmlns="http://schemas.openxmlformats.org/spreadsheetml/2006/main">
  <c r="H118" i="1" l="1"/>
  <c r="H15" i="1"/>
  <c r="H10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H98" i="1" s="1"/>
  <c r="G100" i="1"/>
  <c r="G99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68" i="1"/>
  <c r="G67" i="1"/>
  <c r="G66" i="1"/>
  <c r="G65" i="1"/>
  <c r="G64" i="1"/>
  <c r="H60" i="1" s="1"/>
  <c r="G62" i="1"/>
  <c r="G61" i="1"/>
  <c r="G57" i="1"/>
  <c r="G56" i="1"/>
  <c r="G55" i="1"/>
  <c r="G54" i="1"/>
  <c r="G53" i="1"/>
  <c r="H52" i="1" s="1"/>
  <c r="G49" i="1"/>
  <c r="H46" i="1" s="1"/>
  <c r="G48" i="1"/>
  <c r="G47" i="1"/>
  <c r="G43" i="1"/>
  <c r="G42" i="1"/>
  <c r="H40" i="1" s="1"/>
  <c r="G41" i="1"/>
  <c r="G37" i="1"/>
  <c r="G36" i="1"/>
  <c r="G35" i="1"/>
  <c r="H34" i="1" s="1"/>
  <c r="G31" i="1"/>
  <c r="G30" i="1"/>
  <c r="G26" i="1"/>
  <c r="G25" i="1"/>
  <c r="G24" i="1"/>
  <c r="G23" i="1"/>
  <c r="G22" i="1"/>
  <c r="G21" i="1"/>
  <c r="G20" i="1"/>
  <c r="G19" i="1"/>
  <c r="G18" i="1"/>
  <c r="G17" i="1"/>
  <c r="G16" i="1"/>
  <c r="G12" i="1"/>
  <c r="G11" i="1"/>
  <c r="H29" i="1"/>
  <c r="H71" i="1" l="1"/>
</calcChain>
</file>

<file path=xl/sharedStrings.xml><?xml version="1.0" encoding="utf-8"?>
<sst xmlns="http://schemas.openxmlformats.org/spreadsheetml/2006/main" count="290" uniqueCount="208">
  <si>
    <r>
      <rPr>
        <sz val="10.5"/>
        <rFont val="Times New Roman"/>
        <family val="1"/>
      </rPr>
      <t>UNIVERSIDADE FEDERAL DO AMAZONAS</t>
    </r>
  </si>
  <si>
    <r>
      <rPr>
        <sz val="10.5"/>
        <rFont val="Times New Roman"/>
        <family val="1"/>
      </rPr>
      <t>PREFEITURA DO CAMPUS</t>
    </r>
  </si>
  <si>
    <r>
      <rPr>
        <sz val="10.5"/>
        <rFont val="Times New Roman"/>
        <family val="1"/>
      </rPr>
      <t>BIBLIOTECA SETOR SUL</t>
    </r>
  </si>
  <si>
    <r>
      <rPr>
        <sz val="10.5"/>
        <rFont val="Times New Roman"/>
        <family val="1"/>
      </rPr>
      <t>ORÇAMENTO ESTIMADO   (Não Desonerado)</t>
    </r>
  </si>
  <si>
    <r>
      <rPr>
        <sz val="10.5"/>
        <rFont val="Times New Roman"/>
        <family val="1"/>
      </rPr>
      <t>PASSAGENS COBERTAS</t>
    </r>
  </si>
  <si>
    <r>
      <rPr>
        <sz val="9"/>
        <rFont val="Times New Roman"/>
        <family val="1"/>
      </rPr>
      <t>ITEM</t>
    </r>
  </si>
  <si>
    <r>
      <rPr>
        <sz val="9"/>
        <rFont val="Times New Roman"/>
        <family val="1"/>
      </rPr>
      <t>DISCRIMINAÇÃO</t>
    </r>
  </si>
  <si>
    <r>
      <rPr>
        <sz val="9"/>
        <rFont val="Times New Roman"/>
        <family val="1"/>
      </rPr>
      <t>UNID.</t>
    </r>
  </si>
  <si>
    <r>
      <rPr>
        <sz val="9"/>
        <rFont val="Times New Roman"/>
        <family val="1"/>
      </rPr>
      <t>QUANT.</t>
    </r>
  </si>
  <si>
    <r>
      <rPr>
        <sz val="9"/>
        <rFont val="Times New Roman"/>
        <family val="1"/>
      </rPr>
      <t xml:space="preserve">PREÇO
</t>
    </r>
    <r>
      <rPr>
        <sz val="9"/>
        <rFont val="Times New Roman"/>
        <family val="1"/>
      </rPr>
      <t>UNITÁRIO</t>
    </r>
  </si>
  <si>
    <r>
      <rPr>
        <sz val="9"/>
        <rFont val="Times New Roman"/>
        <family val="1"/>
      </rPr>
      <t xml:space="preserve">PREÇO DO
</t>
    </r>
    <r>
      <rPr>
        <sz val="9"/>
        <rFont val="Times New Roman"/>
        <family val="1"/>
      </rPr>
      <t>SERVIÇO</t>
    </r>
  </si>
  <si>
    <r>
      <rPr>
        <sz val="9"/>
        <rFont val="Times New Roman"/>
        <family val="1"/>
      </rPr>
      <t xml:space="preserve">PREÇO
</t>
    </r>
    <r>
      <rPr>
        <sz val="9"/>
        <rFont val="Times New Roman"/>
        <family val="1"/>
      </rPr>
      <t>POR  ITEM</t>
    </r>
  </si>
  <si>
    <r>
      <rPr>
        <sz val="9"/>
        <rFont val="Times New Roman"/>
        <family val="1"/>
      </rPr>
      <t>SERVIÇOS PRELIMINARES</t>
    </r>
  </si>
  <si>
    <r>
      <rPr>
        <sz val="9"/>
        <rFont val="Times New Roman"/>
        <family val="1"/>
      </rPr>
      <t>1.1</t>
    </r>
  </si>
  <si>
    <r>
      <rPr>
        <sz val="9"/>
        <rFont val="Times New Roman"/>
        <family val="1"/>
      </rPr>
      <t>74077/3</t>
    </r>
  </si>
  <si>
    <r>
      <rPr>
        <sz val="9"/>
        <rFont val="Times New Roman"/>
        <family val="1"/>
      </rPr>
      <t>Locação da obra</t>
    </r>
  </si>
  <si>
    <r>
      <rPr>
        <sz val="9"/>
        <rFont val="Times New Roman"/>
        <family val="1"/>
      </rPr>
      <t>m2</t>
    </r>
  </si>
  <si>
    <r>
      <rPr>
        <sz val="9"/>
        <rFont val="Times New Roman"/>
        <family val="1"/>
      </rPr>
      <t>1.2</t>
    </r>
  </si>
  <si>
    <r>
      <rPr>
        <sz val="9"/>
        <rFont val="Times New Roman"/>
        <family val="1"/>
      </rPr>
      <t>Aterro com adensamento</t>
    </r>
  </si>
  <si>
    <r>
      <rPr>
        <sz val="9"/>
        <rFont val="Times New Roman"/>
        <family val="1"/>
      </rPr>
      <t>m3</t>
    </r>
  </si>
  <si>
    <r>
      <rPr>
        <sz val="9"/>
        <rFont val="Times New Roman"/>
        <family val="1"/>
      </rPr>
      <t>FUNDAÇÕES E ESTRUTURA</t>
    </r>
  </si>
  <si>
    <r>
      <rPr>
        <sz val="9"/>
        <rFont val="Times New Roman"/>
        <family val="1"/>
      </rPr>
      <t>2.1</t>
    </r>
  </si>
  <si>
    <r>
      <rPr>
        <sz val="9"/>
        <rFont val="Times New Roman"/>
        <family val="1"/>
      </rPr>
      <t>Escavação manual em solo</t>
    </r>
  </si>
  <si>
    <r>
      <rPr>
        <sz val="9"/>
        <rFont val="Times New Roman"/>
        <family val="1"/>
      </rPr>
      <t>2.2</t>
    </r>
  </si>
  <si>
    <r>
      <rPr>
        <sz val="9"/>
        <rFont val="Times New Roman"/>
        <family val="1"/>
      </rPr>
      <t>Forma de pilar em chapa madeira compensada plastificada</t>
    </r>
  </si>
  <si>
    <r>
      <rPr>
        <sz val="9"/>
        <rFont val="Times New Roman"/>
        <family val="1"/>
      </rPr>
      <t>2.3</t>
    </r>
  </si>
  <si>
    <r>
      <rPr>
        <sz val="9"/>
        <rFont val="Times New Roman"/>
        <family val="1"/>
      </rPr>
      <t>Forma de viga em chapa madeira compensada plastificada</t>
    </r>
  </si>
  <si>
    <r>
      <rPr>
        <sz val="9"/>
        <rFont val="Times New Roman"/>
        <family val="1"/>
      </rPr>
      <t>2.4</t>
    </r>
  </si>
  <si>
    <r>
      <rPr>
        <sz val="9"/>
        <rFont val="Times New Roman"/>
        <family val="1"/>
      </rPr>
      <t>Forma de laje em chapa madeira compensada plastificada</t>
    </r>
  </si>
  <si>
    <r>
      <rPr>
        <sz val="9"/>
        <rFont val="Times New Roman"/>
        <family val="1"/>
      </rPr>
      <t>2.5</t>
    </r>
  </si>
  <si>
    <r>
      <rPr>
        <sz val="9"/>
        <rFont val="Times New Roman"/>
        <family val="1"/>
      </rPr>
      <t>Escoramento de formas</t>
    </r>
  </si>
  <si>
    <r>
      <rPr>
        <sz val="9"/>
        <rFont val="Times New Roman"/>
        <family val="1"/>
      </rPr>
      <t>2.6</t>
    </r>
  </si>
  <si>
    <r>
      <rPr>
        <sz val="9"/>
        <rFont val="Times New Roman"/>
        <family val="1"/>
      </rPr>
      <t>Armação aço CA-50 Ø  6.3mm para pilar ou viga</t>
    </r>
  </si>
  <si>
    <r>
      <rPr>
        <sz val="9"/>
        <rFont val="Times New Roman"/>
        <family val="1"/>
      </rPr>
      <t>kg</t>
    </r>
  </si>
  <si>
    <r>
      <rPr>
        <sz val="9"/>
        <rFont val="Times New Roman"/>
        <family val="1"/>
      </rPr>
      <t>2.7</t>
    </r>
  </si>
  <si>
    <r>
      <rPr>
        <sz val="9"/>
        <rFont val="Times New Roman"/>
        <family val="1"/>
      </rPr>
      <t>Armação aço CA-50 Ø 12.5mm para pilar ou viga</t>
    </r>
  </si>
  <si>
    <r>
      <rPr>
        <sz val="9"/>
        <rFont val="Times New Roman"/>
        <family val="1"/>
      </rPr>
      <t>2.8</t>
    </r>
  </si>
  <si>
    <r>
      <rPr>
        <sz val="9"/>
        <rFont val="Times New Roman"/>
        <family val="1"/>
      </rPr>
      <t>Armação aço CA-50 Ø   6.3mm para laje</t>
    </r>
  </si>
  <si>
    <r>
      <rPr>
        <sz val="9"/>
        <rFont val="Times New Roman"/>
        <family val="1"/>
      </rPr>
      <t>2.9</t>
    </r>
  </si>
  <si>
    <r>
      <rPr>
        <sz val="9"/>
        <rFont val="Times New Roman"/>
        <family val="1"/>
      </rPr>
      <t>Armação aço CA-50 Ø   8.0mm para laje</t>
    </r>
  </si>
  <si>
    <r>
      <rPr>
        <sz val="9"/>
        <rFont val="Times New Roman"/>
        <family val="1"/>
      </rPr>
      <t>2.10</t>
    </r>
  </si>
  <si>
    <r>
      <rPr>
        <sz val="9"/>
        <rFont val="Times New Roman"/>
        <family val="1"/>
      </rPr>
      <t>Concreto FCK= 25,0 Mpa sem lançamento</t>
    </r>
  </si>
  <si>
    <r>
      <rPr>
        <sz val="9"/>
        <rFont val="Times New Roman"/>
        <family val="1"/>
      </rPr>
      <t>2.11</t>
    </r>
  </si>
  <si>
    <r>
      <rPr>
        <sz val="9"/>
        <rFont val="Times New Roman"/>
        <family val="1"/>
      </rPr>
      <t>Lançamento manual e adensamento de concreto</t>
    </r>
  </si>
  <si>
    <r>
      <rPr>
        <sz val="9"/>
        <rFont val="Times New Roman"/>
        <family val="1"/>
      </rPr>
      <t>PAREDES</t>
    </r>
  </si>
  <si>
    <r>
      <rPr>
        <sz val="9"/>
        <rFont val="Times New Roman"/>
        <family val="1"/>
      </rPr>
      <t>3.1</t>
    </r>
  </si>
  <si>
    <r>
      <rPr>
        <sz val="9"/>
        <rFont val="Times New Roman"/>
        <family val="1"/>
      </rPr>
      <t>Alvenaria 1/2 vez bloco cerâmico 9x19x19 espessura 9 cm</t>
    </r>
  </si>
  <si>
    <r>
      <rPr>
        <sz val="9"/>
        <rFont val="Times New Roman"/>
        <family val="1"/>
      </rPr>
      <t>3.2</t>
    </r>
  </si>
  <si>
    <r>
      <rPr>
        <sz val="9"/>
        <rFont val="Times New Roman"/>
        <family val="1"/>
      </rPr>
      <t>FUA 0301/001</t>
    </r>
  </si>
  <si>
    <r>
      <rPr>
        <sz val="9"/>
        <rFont val="Times New Roman"/>
        <family val="1"/>
      </rPr>
      <t>Alvenaria 1 vez bloco cerâmico 9x19x19 espessura 19 cm</t>
    </r>
  </si>
  <si>
    <r>
      <rPr>
        <sz val="9"/>
        <rFont val="Times New Roman"/>
        <family val="1"/>
      </rPr>
      <t>ESQUADRIAS</t>
    </r>
  </si>
  <si>
    <r>
      <rPr>
        <sz val="9"/>
        <rFont val="Times New Roman"/>
        <family val="1"/>
      </rPr>
      <t>4.1</t>
    </r>
  </si>
  <si>
    <r>
      <rPr>
        <sz val="9"/>
        <rFont val="Times New Roman"/>
        <family val="1"/>
      </rPr>
      <t>73933/4</t>
    </r>
  </si>
  <si>
    <r>
      <rPr>
        <sz val="9"/>
        <rFont val="Times New Roman"/>
        <family val="1"/>
      </rPr>
      <t>Porta meálica  (1,60 x 2,20 m) x1</t>
    </r>
  </si>
  <si>
    <r>
      <rPr>
        <sz val="9"/>
        <rFont val="Times New Roman"/>
        <family val="1"/>
      </rPr>
      <t>4.2</t>
    </r>
  </si>
  <si>
    <r>
      <rPr>
        <sz val="9"/>
        <rFont val="Times New Roman"/>
        <family val="1"/>
      </rPr>
      <t>73932/1</t>
    </r>
  </si>
  <si>
    <r>
      <rPr>
        <sz val="9"/>
        <rFont val="Times New Roman"/>
        <family val="1"/>
      </rPr>
      <t>Janela telada (1,20 x 0,90 m) x6</t>
    </r>
  </si>
  <si>
    <r>
      <rPr>
        <sz val="9"/>
        <rFont val="Times New Roman"/>
        <family val="1"/>
      </rPr>
      <t>4.3</t>
    </r>
  </si>
  <si>
    <r>
      <rPr>
        <sz val="9"/>
        <rFont val="Times New Roman"/>
        <family val="1"/>
      </rPr>
      <t>Divisória de tela metálica</t>
    </r>
  </si>
  <si>
    <r>
      <rPr>
        <sz val="9"/>
        <rFont val="Times New Roman"/>
        <family val="1"/>
      </rPr>
      <t>COBERTURA</t>
    </r>
  </si>
  <si>
    <r>
      <rPr>
        <sz val="9"/>
        <rFont val="Times New Roman"/>
        <family val="1"/>
      </rPr>
      <t>5.1</t>
    </r>
  </si>
  <si>
    <r>
      <rPr>
        <sz val="9"/>
        <rFont val="Times New Roman"/>
        <family val="1"/>
      </rPr>
      <t>73970/2</t>
    </r>
  </si>
  <si>
    <r>
      <rPr>
        <sz val="9"/>
        <rFont val="Times New Roman"/>
        <family val="1"/>
      </rPr>
      <t>Esruturta de aço</t>
    </r>
  </si>
  <si>
    <r>
      <rPr>
        <sz val="9"/>
        <rFont val="Times New Roman"/>
        <family val="1"/>
      </rPr>
      <t>5.2</t>
    </r>
  </si>
  <si>
    <r>
      <rPr>
        <sz val="9"/>
        <rFont val="Times New Roman"/>
        <family val="1"/>
      </rPr>
      <t>Telha ondulada fibro cimento 6 mm</t>
    </r>
  </si>
  <si>
    <r>
      <rPr>
        <sz val="9"/>
        <rFont val="Times New Roman"/>
        <family val="1"/>
      </rPr>
      <t>5.3</t>
    </r>
  </si>
  <si>
    <r>
      <rPr>
        <sz val="9"/>
        <rFont val="Times New Roman"/>
        <family val="1"/>
      </rPr>
      <t>Cumeeira fibro cimento 6 mm</t>
    </r>
  </si>
  <si>
    <r>
      <rPr>
        <sz val="9"/>
        <rFont val="Times New Roman"/>
        <family val="1"/>
      </rPr>
      <t>m</t>
    </r>
  </si>
  <si>
    <r>
      <rPr>
        <sz val="9"/>
        <rFont val="Times New Roman"/>
        <family val="1"/>
      </rPr>
      <t>REVESTIMENTOS</t>
    </r>
  </si>
  <si>
    <r>
      <rPr>
        <sz val="9"/>
        <rFont val="Times New Roman"/>
        <family val="1"/>
      </rPr>
      <t>6.1</t>
    </r>
  </si>
  <si>
    <r>
      <rPr>
        <sz val="9"/>
        <rFont val="Times New Roman"/>
        <family val="1"/>
      </rPr>
      <t>Chapisco traço 1:3</t>
    </r>
  </si>
  <si>
    <r>
      <rPr>
        <sz val="9"/>
        <rFont val="Times New Roman"/>
        <family val="1"/>
      </rPr>
      <t>6.2</t>
    </r>
  </si>
  <si>
    <r>
      <rPr>
        <sz val="9"/>
        <rFont val="Times New Roman"/>
        <family val="1"/>
      </rPr>
      <t>Emboço / massa única traço 1:2:8</t>
    </r>
  </si>
  <si>
    <r>
      <rPr>
        <sz val="9"/>
        <rFont val="Times New Roman"/>
        <family val="1"/>
      </rPr>
      <t>6.3</t>
    </r>
  </si>
  <si>
    <r>
      <rPr>
        <sz val="9"/>
        <rFont val="Times New Roman"/>
        <family val="1"/>
      </rPr>
      <t>Cerâmica 10x10 cm em parede</t>
    </r>
  </si>
  <si>
    <r>
      <rPr>
        <sz val="9"/>
        <rFont val="Times New Roman"/>
        <family val="1"/>
      </rPr>
      <t>PINTURAS</t>
    </r>
  </si>
  <si>
    <r>
      <rPr>
        <sz val="9"/>
        <rFont val="Times New Roman"/>
        <family val="1"/>
      </rPr>
      <t>7.1</t>
    </r>
  </si>
  <si>
    <r>
      <rPr>
        <sz val="9"/>
        <rFont val="Times New Roman"/>
        <family val="1"/>
      </rPr>
      <t>Selador acrílico 1 demão</t>
    </r>
  </si>
  <si>
    <r>
      <rPr>
        <sz val="9"/>
        <rFont val="Times New Roman"/>
        <family val="1"/>
      </rPr>
      <t>7.2</t>
    </r>
  </si>
  <si>
    <r>
      <rPr>
        <sz val="9"/>
        <rFont val="Times New Roman"/>
        <family val="1"/>
      </rPr>
      <t>Massa acrílica</t>
    </r>
  </si>
  <si>
    <r>
      <rPr>
        <sz val="9"/>
        <rFont val="Times New Roman"/>
        <family val="1"/>
      </rPr>
      <t>7.3</t>
    </r>
  </si>
  <si>
    <r>
      <rPr>
        <sz val="9"/>
        <rFont val="Times New Roman"/>
        <family val="1"/>
      </rPr>
      <t>Tinta acrílica 2 demãos</t>
    </r>
  </si>
  <si>
    <r>
      <rPr>
        <sz val="9"/>
        <rFont val="Times New Roman"/>
        <family val="1"/>
      </rPr>
      <t>7.4</t>
    </r>
  </si>
  <si>
    <r>
      <rPr>
        <sz val="9"/>
        <rFont val="Times New Roman"/>
        <family val="1"/>
      </rPr>
      <t>74064/2</t>
    </r>
  </si>
  <si>
    <r>
      <rPr>
        <sz val="9"/>
        <rFont val="Times New Roman"/>
        <family val="1"/>
      </rPr>
      <t>Pintura anticorrosiva 1 demão</t>
    </r>
  </si>
  <si>
    <r>
      <rPr>
        <sz val="9"/>
        <rFont val="Times New Roman"/>
        <family val="1"/>
      </rPr>
      <t>7.5</t>
    </r>
  </si>
  <si>
    <r>
      <rPr>
        <sz val="9"/>
        <rFont val="Times New Roman"/>
        <family val="1"/>
      </rPr>
      <t>73924/2</t>
    </r>
  </si>
  <si>
    <r>
      <rPr>
        <sz val="9"/>
        <rFont val="Times New Roman"/>
        <family val="1"/>
      </rPr>
      <t>Esmalte sintético 2 demãos</t>
    </r>
  </si>
  <si>
    <r>
      <rPr>
        <sz val="9"/>
        <rFont val="Times New Roman"/>
        <family val="1"/>
      </rPr>
      <t>PAVIMENTAÇÕES</t>
    </r>
  </si>
  <si>
    <r>
      <rPr>
        <sz val="9"/>
        <rFont val="Times New Roman"/>
        <family val="1"/>
      </rPr>
      <t>8.1</t>
    </r>
  </si>
  <si>
    <r>
      <rPr>
        <sz val="9"/>
        <rFont val="Times New Roman"/>
        <family val="1"/>
      </rPr>
      <t>Lastro de concreto com impermeabilizante espessura 10cm</t>
    </r>
  </si>
  <si>
    <r>
      <rPr>
        <sz val="9"/>
        <rFont val="Times New Roman"/>
        <family val="1"/>
      </rPr>
      <t>8.2</t>
    </r>
  </si>
  <si>
    <r>
      <rPr>
        <sz val="9"/>
        <rFont val="Times New Roman"/>
        <family val="1"/>
      </rPr>
      <t>Piso cimentado traço 1:3, espessura 3 cm</t>
    </r>
  </si>
  <si>
    <r>
      <rPr>
        <sz val="9"/>
        <rFont val="Times New Roman"/>
        <family val="1"/>
      </rPr>
      <t>8.3</t>
    </r>
  </si>
  <si>
    <r>
      <rPr>
        <sz val="9"/>
        <rFont val="Times New Roman"/>
        <family val="1"/>
      </rPr>
      <t>Meio fio da calçada</t>
    </r>
  </si>
  <si>
    <r>
      <rPr>
        <sz val="9"/>
        <rFont val="Times New Roman"/>
        <family val="1"/>
      </rPr>
      <t>8.3.1</t>
    </r>
  </si>
  <si>
    <r>
      <rPr>
        <sz val="9"/>
        <rFont val="Times New Roman"/>
        <family val="1"/>
      </rPr>
      <t>8.3.2</t>
    </r>
  </si>
  <si>
    <r>
      <rPr>
        <sz val="9"/>
        <rFont val="Times New Roman"/>
        <family val="1"/>
      </rPr>
      <t>Reaterro manual apiloado</t>
    </r>
  </si>
  <si>
    <r>
      <rPr>
        <sz val="9"/>
        <rFont val="Times New Roman"/>
        <family val="1"/>
      </rPr>
      <t>8.3.3</t>
    </r>
  </si>
  <si>
    <r>
      <rPr>
        <sz val="9"/>
        <rFont val="Times New Roman"/>
        <family val="1"/>
      </rPr>
      <t>Forma para cinta em madeira serrada</t>
    </r>
  </si>
  <si>
    <r>
      <rPr>
        <sz val="9"/>
        <rFont val="Times New Roman"/>
        <family val="1"/>
      </rPr>
      <t>8.3.4</t>
    </r>
  </si>
  <si>
    <r>
      <rPr>
        <sz val="9"/>
        <rFont val="Times New Roman"/>
        <family val="1"/>
      </rPr>
      <t>8.3.5</t>
    </r>
  </si>
  <si>
    <r>
      <rPr>
        <sz val="9"/>
        <rFont val="Times New Roman"/>
        <family val="1"/>
      </rPr>
      <t>74157/4</t>
    </r>
  </si>
  <si>
    <r>
      <rPr>
        <sz val="9"/>
        <rFont val="Times New Roman"/>
        <family val="1"/>
      </rPr>
      <t>Lançamento manual de concreto em fundação</t>
    </r>
  </si>
  <si>
    <r>
      <rPr>
        <sz val="9"/>
        <rFont val="Times New Roman"/>
        <family val="1"/>
      </rPr>
      <t>INSTALAÇÃO DE ALTA TENSÃO</t>
    </r>
  </si>
  <si>
    <r>
      <rPr>
        <sz val="9"/>
        <rFont val="Times New Roman"/>
        <family val="1"/>
      </rPr>
      <t>9.1</t>
    </r>
  </si>
  <si>
    <r>
      <rPr>
        <sz val="9"/>
        <rFont val="Times New Roman"/>
        <family val="1"/>
      </rPr>
      <t>FUA.2100/001</t>
    </r>
  </si>
  <si>
    <r>
      <rPr>
        <sz val="9"/>
        <rFont val="Times New Roman"/>
        <family val="1"/>
      </rPr>
      <t>Tubo de aço galvanizado 4", E=3,75mm</t>
    </r>
  </si>
  <si>
    <r>
      <rPr>
        <sz val="9"/>
        <rFont val="Times New Roman"/>
        <family val="1"/>
      </rPr>
      <t>9.2</t>
    </r>
  </si>
  <si>
    <r>
      <rPr>
        <sz val="9"/>
        <rFont val="Times New Roman"/>
        <family val="1"/>
      </rPr>
      <t>Eletroduto rígido roscável PVC 4"</t>
    </r>
  </si>
  <si>
    <r>
      <rPr>
        <sz val="9"/>
        <rFont val="Times New Roman"/>
        <family val="1"/>
      </rPr>
      <t>9.3</t>
    </r>
  </si>
  <si>
    <r>
      <rPr>
        <sz val="9"/>
        <rFont val="Times New Roman"/>
        <family val="1"/>
      </rPr>
      <t>Curva eletroduto roscável PVC 4"</t>
    </r>
  </si>
  <si>
    <r>
      <rPr>
        <sz val="9"/>
        <rFont val="Times New Roman"/>
        <family val="1"/>
      </rPr>
      <t>9.4</t>
    </r>
  </si>
  <si>
    <r>
      <rPr>
        <sz val="9"/>
        <rFont val="Times New Roman"/>
        <family val="1"/>
      </rPr>
      <t>Luva Eletroduto roscável PVC 4"</t>
    </r>
  </si>
  <si>
    <r>
      <rPr>
        <sz val="9"/>
        <rFont val="Times New Roman"/>
        <family val="1"/>
      </rPr>
      <t>un</t>
    </r>
  </si>
  <si>
    <r>
      <rPr>
        <sz val="9"/>
        <rFont val="Times New Roman"/>
        <family val="1"/>
      </rPr>
      <t>9.5</t>
    </r>
  </si>
  <si>
    <r>
      <rPr>
        <sz val="9"/>
        <rFont val="Times New Roman"/>
        <family val="1"/>
      </rPr>
      <t>FUA.2353/001</t>
    </r>
  </si>
  <si>
    <r>
      <rPr>
        <sz val="9"/>
        <rFont val="Times New Roman"/>
        <family val="1"/>
      </rPr>
      <t>Cruzeta de madeira 2,40m, seção 90x115mm</t>
    </r>
  </si>
  <si>
    <r>
      <rPr>
        <sz val="9"/>
        <rFont val="Times New Roman"/>
        <family val="1"/>
      </rPr>
      <t>9.6</t>
    </r>
  </si>
  <si>
    <r>
      <rPr>
        <sz val="9"/>
        <rFont val="Times New Roman"/>
        <family val="1"/>
      </rPr>
      <t>FUA.2351/001</t>
    </r>
  </si>
  <si>
    <r>
      <rPr>
        <sz val="9"/>
        <rFont val="Times New Roman"/>
        <family val="1"/>
      </rPr>
      <t>Conector tipo estribo pressão para cabo de alumínio</t>
    </r>
  </si>
  <si>
    <r>
      <rPr>
        <sz val="9"/>
        <rFont val="Times New Roman"/>
        <family val="1"/>
      </rPr>
      <t>9.7</t>
    </r>
  </si>
  <si>
    <r>
      <rPr>
        <sz val="9"/>
        <rFont val="Times New Roman"/>
        <family val="1"/>
      </rPr>
      <t>FUA.2352/001</t>
    </r>
  </si>
  <si>
    <r>
      <rPr>
        <sz val="9"/>
        <rFont val="Times New Roman"/>
        <family val="1"/>
      </rPr>
      <t>Para-raio 15 KV</t>
    </r>
  </si>
  <si>
    <r>
      <rPr>
        <sz val="9"/>
        <rFont val="Times New Roman"/>
        <family val="1"/>
      </rPr>
      <t>9.8</t>
    </r>
  </si>
  <si>
    <r>
      <rPr>
        <sz val="9"/>
        <rFont val="Times New Roman"/>
        <family val="1"/>
      </rPr>
      <t>73780/1</t>
    </r>
  </si>
  <si>
    <r>
      <rPr>
        <sz val="9"/>
        <rFont val="Times New Roman"/>
        <family val="1"/>
      </rPr>
      <t>Chave 15 KV X-S</t>
    </r>
  </si>
  <si>
    <r>
      <rPr>
        <sz val="9"/>
        <rFont val="Times New Roman"/>
        <family val="1"/>
      </rPr>
      <t>9.9</t>
    </r>
  </si>
  <si>
    <r>
      <rPr>
        <sz val="9"/>
        <rFont val="Times New Roman"/>
        <family val="1"/>
      </rPr>
      <t>FUA.2354/001</t>
    </r>
  </si>
  <si>
    <r>
      <rPr>
        <sz val="9"/>
        <rFont val="Times New Roman"/>
        <family val="1"/>
      </rPr>
      <t>Cabo XLPE 35 mm2 - 15KV</t>
    </r>
  </si>
  <si>
    <r>
      <rPr>
        <sz val="9"/>
        <rFont val="Times New Roman"/>
        <family val="1"/>
      </rPr>
      <t>9.10</t>
    </r>
  </si>
  <si>
    <r>
      <rPr>
        <sz val="9"/>
        <rFont val="Times New Roman"/>
        <family val="1"/>
      </rPr>
      <t>73781/1</t>
    </r>
  </si>
  <si>
    <r>
      <rPr>
        <sz val="9"/>
        <rFont val="Times New Roman"/>
        <family val="1"/>
      </rPr>
      <t>Mufla unipolar 15 KV TM 2050 Externa</t>
    </r>
  </si>
  <si>
    <r>
      <rPr>
        <sz val="9"/>
        <rFont val="Times New Roman"/>
        <family val="1"/>
      </rPr>
      <t>9.11</t>
    </r>
  </si>
  <si>
    <r>
      <rPr>
        <sz val="9"/>
        <rFont val="Times New Roman"/>
        <family val="1"/>
      </rPr>
      <t>Mufla unipolar 15 KV TP  2050 Interna</t>
    </r>
  </si>
  <si>
    <r>
      <rPr>
        <sz val="9"/>
        <rFont val="Times New Roman"/>
        <family val="1"/>
      </rPr>
      <t>9.12</t>
    </r>
  </si>
  <si>
    <r>
      <rPr>
        <sz val="9"/>
        <rFont val="Times New Roman"/>
        <family val="1"/>
      </rPr>
      <t>FUA.2355/001</t>
    </r>
  </si>
  <si>
    <r>
      <rPr>
        <sz val="9"/>
        <rFont val="Times New Roman"/>
        <family val="1"/>
      </rPr>
      <t>Chave seccionadora tripolar 15 KV 400 A</t>
    </r>
  </si>
  <si>
    <r>
      <rPr>
        <sz val="9"/>
        <rFont val="Times New Roman"/>
        <family val="1"/>
      </rPr>
      <t>9.13</t>
    </r>
  </si>
  <si>
    <r>
      <rPr>
        <sz val="9"/>
        <rFont val="Times New Roman"/>
        <family val="1"/>
      </rPr>
      <t>FUA.2356/001</t>
    </r>
  </si>
  <si>
    <r>
      <rPr>
        <sz val="9"/>
        <rFont val="Times New Roman"/>
        <family val="1"/>
      </rPr>
      <t>Disjuntor 15Kv, 630A, 350MVA</t>
    </r>
  </si>
  <si>
    <r>
      <rPr>
        <sz val="9"/>
        <rFont val="Times New Roman"/>
        <family val="1"/>
      </rPr>
      <t>9.14</t>
    </r>
  </si>
  <si>
    <r>
      <rPr>
        <sz val="9"/>
        <rFont val="Times New Roman"/>
        <family val="1"/>
      </rPr>
      <t>73857/9</t>
    </r>
  </si>
  <si>
    <r>
      <rPr>
        <sz val="9"/>
        <rFont val="Times New Roman"/>
        <family val="1"/>
      </rPr>
      <t>Transformador 750 KVA</t>
    </r>
  </si>
  <si>
    <r>
      <rPr>
        <sz val="9"/>
        <rFont val="Times New Roman"/>
        <family val="1"/>
      </rPr>
      <t>9.15</t>
    </r>
  </si>
  <si>
    <r>
      <rPr>
        <sz val="9"/>
        <rFont val="Times New Roman"/>
        <family val="1"/>
      </rPr>
      <t>FUA.2357/001</t>
    </r>
  </si>
  <si>
    <r>
      <rPr>
        <sz val="9"/>
        <rFont val="Times New Roman"/>
        <family val="1"/>
      </rPr>
      <t>Vergalhão de cobre nú 3/8"</t>
    </r>
  </si>
  <si>
    <r>
      <rPr>
        <sz val="9"/>
        <rFont val="Times New Roman"/>
        <family val="1"/>
      </rPr>
      <t>9.16</t>
    </r>
  </si>
  <si>
    <r>
      <rPr>
        <sz val="9"/>
        <rFont val="Times New Roman"/>
        <family val="1"/>
      </rPr>
      <t>FUA.2358/001</t>
    </r>
  </si>
  <si>
    <r>
      <rPr>
        <sz val="9"/>
        <rFont val="Times New Roman"/>
        <family val="1"/>
      </rPr>
      <t>Terminal 3/8"</t>
    </r>
  </si>
  <si>
    <r>
      <rPr>
        <sz val="9"/>
        <rFont val="Times New Roman"/>
        <family val="1"/>
      </rPr>
      <t>9.17</t>
    </r>
  </si>
  <si>
    <r>
      <rPr>
        <sz val="9"/>
        <rFont val="Times New Roman"/>
        <family val="1"/>
      </rPr>
      <t>73781/2</t>
    </r>
  </si>
  <si>
    <r>
      <rPr>
        <sz val="9"/>
        <rFont val="Times New Roman"/>
        <family val="1"/>
      </rPr>
      <t>Isolador de pino 15 Kv</t>
    </r>
  </si>
  <si>
    <r>
      <rPr>
        <sz val="9"/>
        <rFont val="Times New Roman"/>
        <family val="1"/>
      </rPr>
      <t>9.18</t>
    </r>
  </si>
  <si>
    <r>
      <rPr>
        <sz val="9"/>
        <rFont val="Times New Roman"/>
        <family val="1"/>
      </rPr>
      <t>Isolador pedestal 15 KV</t>
    </r>
  </si>
  <si>
    <r>
      <rPr>
        <sz val="9"/>
        <rFont val="Times New Roman"/>
        <family val="1"/>
      </rPr>
      <t>9.19</t>
    </r>
  </si>
  <si>
    <r>
      <rPr>
        <sz val="9"/>
        <rFont val="Times New Roman"/>
        <family val="1"/>
      </rPr>
      <t>Cabo de cobre nú 25 mm2</t>
    </r>
  </si>
  <si>
    <r>
      <rPr>
        <sz val="9"/>
        <rFont val="Times New Roman"/>
        <family val="1"/>
      </rPr>
      <t>9.20</t>
    </r>
  </si>
  <si>
    <r>
      <rPr>
        <sz val="9"/>
        <rFont val="Times New Roman"/>
        <family val="1"/>
      </rPr>
      <t>Cabo de cobre nú 35 mm2</t>
    </r>
  </si>
  <si>
    <r>
      <rPr>
        <sz val="9"/>
        <rFont val="Times New Roman"/>
        <family val="1"/>
      </rPr>
      <t>9.21</t>
    </r>
  </si>
  <si>
    <r>
      <rPr>
        <sz val="9"/>
        <rFont val="Times New Roman"/>
        <family val="1"/>
      </rPr>
      <t>Haste de aterramento 5/8" x 3,0 m com conector</t>
    </r>
  </si>
  <si>
    <r>
      <rPr>
        <sz val="9"/>
        <rFont val="Times New Roman"/>
        <family val="1"/>
      </rPr>
      <t>9.22</t>
    </r>
  </si>
  <si>
    <r>
      <rPr>
        <sz val="9"/>
        <rFont val="Times New Roman"/>
        <family val="1"/>
      </rPr>
      <t>FUA.2705/001</t>
    </r>
  </si>
  <si>
    <r>
      <rPr>
        <sz val="9"/>
        <rFont val="Times New Roman"/>
        <family val="1"/>
      </rPr>
      <t>Caixa de passagem 0,60x0,60 tampa de concreto</t>
    </r>
  </si>
  <si>
    <r>
      <rPr>
        <sz val="9"/>
        <rFont val="Times New Roman"/>
        <family val="1"/>
      </rPr>
      <t>9.23</t>
    </r>
  </si>
  <si>
    <r>
      <rPr>
        <sz val="9"/>
        <rFont val="Times New Roman"/>
        <family val="1"/>
      </rPr>
      <t>Concreto traço para envelopamento do eletroduto</t>
    </r>
  </si>
  <si>
    <r>
      <rPr>
        <sz val="9"/>
        <rFont val="Times New Roman"/>
        <family val="1"/>
      </rPr>
      <t>9.24</t>
    </r>
  </si>
  <si>
    <r>
      <rPr>
        <sz val="9"/>
        <rFont val="Times New Roman"/>
        <family val="1"/>
      </rPr>
      <t>9.25</t>
    </r>
  </si>
  <si>
    <r>
      <rPr>
        <sz val="9"/>
        <rFont val="Times New Roman"/>
        <family val="1"/>
      </rPr>
      <t>INSTALAÇÃO DE BAIXA TENSÃO</t>
    </r>
  </si>
  <si>
    <r>
      <rPr>
        <sz val="9"/>
        <rFont val="Times New Roman"/>
        <family val="1"/>
      </rPr>
      <t>10.1</t>
    </r>
  </si>
  <si>
    <r>
      <rPr>
        <sz val="9"/>
        <rFont val="Times New Roman"/>
        <family val="1"/>
      </rPr>
      <t>FUA.2359/001</t>
    </r>
  </si>
  <si>
    <r>
      <rPr>
        <sz val="9"/>
        <rFont val="Times New Roman"/>
        <family val="1"/>
      </rPr>
      <t>Painel 190X80X80cm, combarramentos</t>
    </r>
  </si>
  <si>
    <r>
      <rPr>
        <sz val="9"/>
        <rFont val="Times New Roman"/>
        <family val="1"/>
      </rPr>
      <t>10.2</t>
    </r>
  </si>
  <si>
    <r>
      <rPr>
        <sz val="9"/>
        <rFont val="Times New Roman"/>
        <family val="1"/>
      </rPr>
      <t>FUA.2360/001</t>
    </r>
  </si>
  <si>
    <r>
      <rPr>
        <sz val="9"/>
        <rFont val="Times New Roman"/>
        <family val="1"/>
      </rPr>
      <t>Dissjuntor trifásico 2000A manual</t>
    </r>
  </si>
  <si>
    <r>
      <rPr>
        <sz val="9"/>
        <rFont val="Times New Roman"/>
        <family val="1"/>
      </rPr>
      <t>10.3</t>
    </r>
  </si>
  <si>
    <r>
      <rPr>
        <sz val="9"/>
        <rFont val="Times New Roman"/>
        <family val="1"/>
      </rPr>
      <t>Cabo de cobre 750 v -   4mm2 - circuitos terminais</t>
    </r>
  </si>
  <si>
    <r>
      <rPr>
        <sz val="9"/>
        <rFont val="Times New Roman"/>
        <family val="1"/>
      </rPr>
      <t>10.4</t>
    </r>
  </si>
  <si>
    <r>
      <rPr>
        <sz val="9"/>
        <rFont val="Times New Roman"/>
        <family val="1"/>
      </rPr>
      <t>10.5</t>
    </r>
  </si>
  <si>
    <r>
      <rPr>
        <sz val="9"/>
        <rFont val="Times New Roman"/>
        <family val="1"/>
      </rPr>
      <t>Cabo de cobre 1 kv -  300 mm2 - distribuição</t>
    </r>
  </si>
  <si>
    <r>
      <rPr>
        <sz val="9"/>
        <rFont val="Times New Roman"/>
        <family val="1"/>
      </rPr>
      <t>10.6</t>
    </r>
  </si>
  <si>
    <r>
      <rPr>
        <sz val="9"/>
        <rFont val="Times New Roman"/>
        <family val="1"/>
      </rPr>
      <t>Terminal 25 mm2</t>
    </r>
  </si>
  <si>
    <r>
      <rPr>
        <sz val="9"/>
        <rFont val="Times New Roman"/>
        <family val="1"/>
      </rPr>
      <t>10.7</t>
    </r>
  </si>
  <si>
    <r>
      <rPr>
        <sz val="9"/>
        <rFont val="Times New Roman"/>
        <family val="1"/>
      </rPr>
      <t>Terminal 300 mm2</t>
    </r>
  </si>
  <si>
    <r>
      <rPr>
        <sz val="9"/>
        <rFont val="Times New Roman"/>
        <family val="1"/>
      </rPr>
      <t>10.8</t>
    </r>
  </si>
  <si>
    <r>
      <rPr>
        <sz val="9"/>
        <rFont val="Times New Roman"/>
        <family val="1"/>
      </rPr>
      <t>Eletroduto rígido roscável PVC 3/4" em laje</t>
    </r>
  </si>
  <si>
    <r>
      <rPr>
        <sz val="9"/>
        <rFont val="Times New Roman"/>
        <family val="1"/>
      </rPr>
      <t>10.9</t>
    </r>
  </si>
  <si>
    <r>
      <rPr>
        <sz val="9"/>
        <rFont val="Times New Roman"/>
        <family val="1"/>
      </rPr>
      <t>Luva Eletroduto roscável PVC 3/4" em laje</t>
    </r>
  </si>
  <si>
    <r>
      <rPr>
        <sz val="9"/>
        <rFont val="Times New Roman"/>
        <family val="1"/>
      </rPr>
      <t>10.10</t>
    </r>
  </si>
  <si>
    <r>
      <rPr>
        <sz val="9"/>
        <rFont val="Times New Roman"/>
        <family val="1"/>
      </rPr>
      <t>Curva 90° Eletroduto roscável PVC 3/4" em laje</t>
    </r>
  </si>
  <si>
    <r>
      <rPr>
        <sz val="9"/>
        <rFont val="Times New Roman"/>
        <family val="1"/>
      </rPr>
      <t>10.11</t>
    </r>
  </si>
  <si>
    <r>
      <rPr>
        <sz val="9"/>
        <rFont val="Times New Roman"/>
        <family val="1"/>
      </rPr>
      <t>Caixa retangular 4"x2" PVC média</t>
    </r>
  </si>
  <si>
    <r>
      <rPr>
        <sz val="9"/>
        <rFont val="Times New Roman"/>
        <family val="1"/>
      </rPr>
      <t>10.12</t>
    </r>
  </si>
  <si>
    <r>
      <rPr>
        <sz val="9"/>
        <rFont val="Times New Roman"/>
        <family val="1"/>
      </rPr>
      <t>Caixa octogonal 4" x 4" PVC em laje</t>
    </r>
  </si>
  <si>
    <r>
      <rPr>
        <sz val="9"/>
        <rFont val="Times New Roman"/>
        <family val="1"/>
      </rPr>
      <t>10.13</t>
    </r>
  </si>
  <si>
    <r>
      <rPr>
        <sz val="9"/>
        <rFont val="Times New Roman"/>
        <family val="1"/>
      </rPr>
      <t>Interruptor simples 1 módulo</t>
    </r>
  </si>
  <si>
    <r>
      <rPr>
        <sz val="9"/>
        <rFont val="Times New Roman"/>
        <family val="1"/>
      </rPr>
      <t>10.14</t>
    </r>
  </si>
  <si>
    <r>
      <rPr>
        <sz val="9"/>
        <rFont val="Times New Roman"/>
        <family val="1"/>
      </rPr>
      <t>Luminária fluorescente 2x20 w com reator partida rápida</t>
    </r>
  </si>
  <si>
    <r>
      <rPr>
        <sz val="9"/>
        <rFont val="Times New Roman"/>
        <family val="1"/>
      </rPr>
      <t>1-.15</t>
    </r>
  </si>
  <si>
    <r>
      <rPr>
        <sz val="9"/>
        <rFont val="Times New Roman"/>
        <family val="1"/>
      </rPr>
      <t>Disjuntor padrão din monofásico</t>
    </r>
  </si>
  <si>
    <r>
      <rPr>
        <sz val="9"/>
        <rFont val="Times New Roman"/>
        <family val="1"/>
      </rPr>
      <t>10.16</t>
    </r>
  </si>
  <si>
    <r>
      <rPr>
        <sz val="9"/>
        <rFont val="Times New Roman"/>
        <family val="1"/>
      </rPr>
      <t>Haste de aterramento 5/8" x 3,0 m</t>
    </r>
  </si>
  <si>
    <r>
      <rPr>
        <sz val="9"/>
        <rFont val="Times New Roman"/>
        <family val="1"/>
      </rPr>
      <t>10.17</t>
    </r>
  </si>
  <si>
    <r>
      <rPr>
        <sz val="9"/>
        <rFont val="Times New Roman"/>
        <family val="1"/>
      </rPr>
      <t>Extintor de CO2 6 kg</t>
    </r>
  </si>
  <si>
    <r>
      <rPr>
        <sz val="9"/>
        <rFont val="Times New Roman"/>
        <family val="1"/>
      </rPr>
      <t>10.18</t>
    </r>
  </si>
  <si>
    <r>
      <rPr>
        <sz val="9"/>
        <rFont val="Times New Roman"/>
        <family val="1"/>
      </rPr>
      <t>FUA.2361/001</t>
    </r>
  </si>
  <si>
    <r>
      <rPr>
        <sz val="9"/>
        <rFont val="Times New Roman"/>
        <family val="1"/>
      </rPr>
      <t>Placa de advertência Perigo Alta Tensão</t>
    </r>
  </si>
  <si>
    <r>
      <rPr>
        <sz val="9"/>
        <rFont val="Times New Roman"/>
        <family val="1"/>
      </rPr>
      <t>TOTAL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</si>
</sst>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\.d\.yyyy;@"/>
  </numFmts>
  <fonts count="6" x14ac:knownFonts="1">
    <font>
      <sz val="10"/>
      <color rgb="FF000000"/>
      <name val="Times New Roman"/>
      <charset val="204"/>
    </font>
    <font>
      <sz val="10.5"/>
      <name val="Times New Roman"/>
      <family val="1"/>
    </font>
    <font>
      <sz val="10.5"/>
      <color rgb="FF000000"/>
      <name val="Times New Roman"/>
      <family val="2"/>
    </font>
    <font>
      <sz val="9"/>
      <name val="Times New Roman"/>
      <family val="1"/>
    </font>
    <font>
      <sz val="9"/>
      <color rgb="FF000000"/>
      <name val="Times New Roman"/>
      <family val="2"/>
    </font>
    <font>
      <sz val="14"/>
      <color rgb="FF000000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 applyFill="1" applyBorder="1" applyAlignment="1">
      <alignment horizontal="left" vertical="top"/>
    </xf>
    <xf numFmtId="0" fontId="3" fillId="0" borderId="8" xfId="0" applyFont="1" applyFill="1" applyBorder="1" applyAlignment="1">
      <alignment horizontal="left" vertical="center" wrapText="1" indent="1"/>
    </xf>
    <xf numFmtId="0" fontId="0" fillId="0" borderId="8" xfId="0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 indent="2"/>
    </xf>
    <xf numFmtId="0" fontId="0" fillId="0" borderId="8" xfId="0" applyFill="1" applyBorder="1" applyAlignment="1">
      <alignment horizontal="left" vertical="top" wrapText="1" indent="1"/>
    </xf>
    <xf numFmtId="0" fontId="0" fillId="0" borderId="9" xfId="0" applyFill="1" applyBorder="1" applyAlignment="1">
      <alignment horizontal="left" vertical="top" wrapText="1" indent="1"/>
    </xf>
    <xf numFmtId="0" fontId="0" fillId="0" borderId="8" xfId="0" applyFill="1" applyBorder="1" applyAlignment="1">
      <alignment horizontal="center" vertical="top" wrapText="1"/>
    </xf>
    <xf numFmtId="0" fontId="0" fillId="0" borderId="8" xfId="0" applyFill="1" applyBorder="1" applyAlignment="1">
      <alignment horizontal="left" wrapText="1"/>
    </xf>
    <xf numFmtId="0" fontId="0" fillId="0" borderId="9" xfId="0" applyFill="1" applyBorder="1" applyAlignment="1">
      <alignment horizontal="left" wrapText="1"/>
    </xf>
    <xf numFmtId="1" fontId="4" fillId="0" borderId="8" xfId="0" applyNumberFormat="1" applyFont="1" applyFill="1" applyBorder="1" applyAlignment="1">
      <alignment horizontal="left" vertical="top" shrinkToFit="1"/>
    </xf>
    <xf numFmtId="0" fontId="3" fillId="0" borderId="8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4" fontId="4" fillId="0" borderId="8" xfId="0" applyNumberFormat="1" applyFont="1" applyFill="1" applyBorder="1" applyAlignment="1">
      <alignment horizontal="right" vertical="top" shrinkToFit="1"/>
    </xf>
    <xf numFmtId="0" fontId="3" fillId="0" borderId="8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left" vertical="top" wrapText="1" indent="1"/>
    </xf>
    <xf numFmtId="0" fontId="3" fillId="0" borderId="9" xfId="0" applyFont="1" applyFill="1" applyBorder="1" applyAlignment="1">
      <alignment horizontal="left" vertical="top" wrapText="1" indent="1"/>
    </xf>
    <xf numFmtId="2" fontId="4" fillId="0" borderId="8" xfId="0" applyNumberFormat="1" applyFont="1" applyFill="1" applyBorder="1" applyAlignment="1">
      <alignment horizontal="right" vertical="top" shrinkToFit="1"/>
    </xf>
    <xf numFmtId="2" fontId="4" fillId="0" borderId="9" xfId="0" applyNumberFormat="1" applyFont="1" applyFill="1" applyBorder="1" applyAlignment="1">
      <alignment horizontal="right" vertical="top" shrinkToFit="1"/>
    </xf>
    <xf numFmtId="1" fontId="4" fillId="0" borderId="8" xfId="0" applyNumberFormat="1" applyFont="1" applyFill="1" applyBorder="1" applyAlignment="1">
      <alignment horizontal="center" vertical="top" shrinkToFit="1"/>
    </xf>
    <xf numFmtId="0" fontId="3" fillId="0" borderId="9" xfId="0" applyFont="1" applyFill="1" applyBorder="1" applyAlignment="1">
      <alignment horizontal="right" vertical="top" wrapText="1"/>
    </xf>
    <xf numFmtId="0" fontId="0" fillId="0" borderId="8" xfId="0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top" wrapText="1" indent="3"/>
    </xf>
    <xf numFmtId="0" fontId="0" fillId="0" borderId="2" xfId="0" applyFill="1" applyBorder="1" applyAlignment="1">
      <alignment horizontal="left"/>
    </xf>
    <xf numFmtId="0" fontId="0" fillId="0" borderId="3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right" vertical="top"/>
    </xf>
    <xf numFmtId="0" fontId="0" fillId="0" borderId="4" xfId="0" applyFill="1" applyBorder="1" applyAlignment="1">
      <alignment horizontal="left" vertical="top"/>
    </xf>
    <xf numFmtId="0" fontId="1" fillId="0" borderId="7" xfId="0" applyFont="1" applyFill="1" applyBorder="1" applyAlignment="1">
      <alignment horizontal="right" vertical="top"/>
    </xf>
    <xf numFmtId="164" fontId="2" fillId="0" borderId="7" xfId="0" applyNumberFormat="1" applyFont="1" applyFill="1" applyBorder="1" applyAlignment="1">
      <alignment horizontal="left" vertical="top" shrinkToFit="1"/>
    </xf>
    <xf numFmtId="0" fontId="0" fillId="2" borderId="8" xfId="0" applyFill="1" applyBorder="1" applyAlignment="1">
      <alignment horizontal="left" wrapText="1"/>
    </xf>
    <xf numFmtId="0" fontId="0" fillId="2" borderId="9" xfId="0" applyFill="1" applyBorder="1" applyAlignment="1">
      <alignment horizontal="left" wrapText="1"/>
    </xf>
    <xf numFmtId="0" fontId="3" fillId="2" borderId="8" xfId="0" applyFont="1" applyFill="1" applyBorder="1" applyAlignment="1">
      <alignment horizontal="left" vertical="top" wrapText="1" indent="2"/>
    </xf>
    <xf numFmtId="0" fontId="1" fillId="0" borderId="0" xfId="0" applyFont="1" applyFill="1" applyBorder="1" applyAlignment="1">
      <alignment horizontal="left" vertical="top"/>
    </xf>
    <xf numFmtId="0" fontId="1" fillId="0" borderId="7" xfId="0" applyFont="1" applyFill="1" applyBorder="1" applyAlignment="1">
      <alignment horizontal="left" vertical="top"/>
    </xf>
    <xf numFmtId="4" fontId="5" fillId="2" borderId="8" xfId="0" applyNumberFormat="1" applyFont="1" applyFill="1" applyBorder="1" applyAlignment="1">
      <alignment horizontal="left" vertical="top" indent="2" shrinkToFi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69850</xdr:colOff>
      <xdr:row>118</xdr:row>
      <xdr:rowOff>69850</xdr:rowOff>
    </xdr:from>
    <xdr:to>
      <xdr:col>7</xdr:col>
      <xdr:colOff>314226</xdr:colOff>
      <xdr:row>129</xdr:row>
      <xdr:rowOff>25091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20945475"/>
          <a:ext cx="5911751" cy="1701490"/>
        </a:xfrm>
        <a:prstGeom prst="rect">
          <a:avLst/>
        </a:prstGeom>
      </xdr:spPr>
    </xdr:pic>
    <xdr:clientData/>
  </xdr:twoCellAnchor>
  <xdr:twoCellAnchor editAs="oneCell">
    <xdr:from>
      <xdr:col>0</xdr:col>
      <xdr:colOff>57978</xdr:colOff>
      <xdr:row>0</xdr:row>
      <xdr:rowOff>66260</xdr:rowOff>
    </xdr:from>
    <xdr:to>
      <xdr:col>2</xdr:col>
      <xdr:colOff>215347</xdr:colOff>
      <xdr:row>3</xdr:row>
      <xdr:rowOff>140933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78" y="66260"/>
          <a:ext cx="1416326" cy="9194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8"/>
  <sheetViews>
    <sheetView tabSelected="1" view="pageBreakPreview" topLeftCell="A107" zoomScale="115" zoomScaleNormal="100" zoomScaleSheetLayoutView="115" workbookViewId="0">
      <selection activeCell="B2" sqref="B2"/>
    </sheetView>
  </sheetViews>
  <sheetFormatPr defaultRowHeight="12.75" x14ac:dyDescent="0.2"/>
  <cols>
    <col min="1" max="1" width="6.83203125" customWidth="1"/>
    <col min="2" max="2" width="15.1640625" customWidth="1"/>
    <col min="3" max="3" width="34.83203125" customWidth="1"/>
    <col min="4" max="4" width="10.83203125" customWidth="1"/>
    <col min="5" max="6" width="12.6640625" customWidth="1"/>
    <col min="7" max="7" width="12.6640625" bestFit="1" customWidth="1"/>
    <col min="8" max="8" width="12.6640625" customWidth="1"/>
  </cols>
  <sheetData>
    <row r="2" spans="1:8" ht="40.5" customHeight="1" x14ac:dyDescent="0.2"/>
    <row r="5" spans="1:8" ht="14.45" customHeight="1" x14ac:dyDescent="0.2">
      <c r="A5" s="37" t="s">
        <v>0</v>
      </c>
      <c r="B5" s="38"/>
      <c r="C5" s="38"/>
      <c r="D5" s="25"/>
      <c r="E5" s="25"/>
      <c r="F5" s="25"/>
      <c r="G5" s="25"/>
      <c r="H5" s="26"/>
    </row>
    <row r="6" spans="1:8" ht="14.45" customHeight="1" x14ac:dyDescent="0.2">
      <c r="A6" s="39" t="s">
        <v>1</v>
      </c>
      <c r="B6" s="40"/>
      <c r="C6" s="40"/>
      <c r="D6" s="34" t="s">
        <v>2</v>
      </c>
      <c r="E6" s="27"/>
      <c r="F6" s="27"/>
      <c r="G6" s="27"/>
      <c r="H6" s="28"/>
    </row>
    <row r="7" spans="1:8" ht="14.45" customHeight="1" x14ac:dyDescent="0.2">
      <c r="A7" s="41" t="s">
        <v>3</v>
      </c>
      <c r="B7" s="42"/>
      <c r="C7" s="42"/>
      <c r="D7" s="35" t="s">
        <v>4</v>
      </c>
      <c r="E7" s="29"/>
      <c r="F7" s="29"/>
      <c r="G7" s="29"/>
      <c r="H7" s="30">
        <v>43384</v>
      </c>
    </row>
    <row r="8" spans="1:8" ht="31.7" customHeight="1" x14ac:dyDescent="0.2">
      <c r="A8" s="1" t="s">
        <v>5</v>
      </c>
      <c r="B8" s="2"/>
      <c r="C8" s="4" t="s">
        <v>6</v>
      </c>
      <c r="D8" s="3" t="s">
        <v>7</v>
      </c>
      <c r="E8" s="5" t="s">
        <v>8</v>
      </c>
      <c r="F8" s="6" t="s">
        <v>9</v>
      </c>
      <c r="G8" s="7" t="s">
        <v>10</v>
      </c>
      <c r="H8" s="8" t="s">
        <v>11</v>
      </c>
    </row>
    <row r="9" spans="1:8" ht="15.2" customHeight="1" x14ac:dyDescent="0.2">
      <c r="A9" s="9"/>
      <c r="B9" s="9"/>
      <c r="C9" s="10"/>
      <c r="D9" s="9"/>
      <c r="E9" s="9"/>
      <c r="F9" s="9"/>
      <c r="G9" s="10"/>
      <c r="H9" s="9"/>
    </row>
    <row r="10" spans="1:8" ht="14.1" customHeight="1" x14ac:dyDescent="0.2">
      <c r="A10" s="11">
        <v>1</v>
      </c>
      <c r="B10" s="9"/>
      <c r="C10" s="13" t="s">
        <v>12</v>
      </c>
      <c r="D10" s="9"/>
      <c r="E10" s="9"/>
      <c r="F10" s="9"/>
      <c r="G10" s="10"/>
      <c r="H10" s="14">
        <f>SUM(G11:G12)</f>
        <v>1338.6299999999999</v>
      </c>
    </row>
    <row r="11" spans="1:8" ht="15" customHeight="1" x14ac:dyDescent="0.2">
      <c r="A11" s="12" t="s">
        <v>13</v>
      </c>
      <c r="B11" s="15" t="s">
        <v>14</v>
      </c>
      <c r="C11" s="17" t="s">
        <v>15</v>
      </c>
      <c r="D11" s="15" t="s">
        <v>16</v>
      </c>
      <c r="E11" s="18">
        <v>45.99</v>
      </c>
      <c r="F11" s="18">
        <v>5.42</v>
      </c>
      <c r="G11" s="19">
        <f>TRUNC(E11*F11,2)</f>
        <v>249.26</v>
      </c>
      <c r="H11" s="9"/>
    </row>
    <row r="12" spans="1:8" ht="14.1" customHeight="1" x14ac:dyDescent="0.2">
      <c r="A12" s="12" t="s">
        <v>17</v>
      </c>
      <c r="B12" s="20">
        <v>79482</v>
      </c>
      <c r="C12" s="17" t="s">
        <v>18</v>
      </c>
      <c r="D12" s="15" t="s">
        <v>19</v>
      </c>
      <c r="E12" s="18">
        <v>13.8</v>
      </c>
      <c r="F12" s="18">
        <v>78.94</v>
      </c>
      <c r="G12" s="19">
        <f>TRUNC(E12*F12,2)</f>
        <v>1089.3699999999999</v>
      </c>
      <c r="H12" s="9"/>
    </row>
    <row r="13" spans="1:8" ht="15" customHeight="1" x14ac:dyDescent="0.2">
      <c r="A13" s="9"/>
      <c r="B13" s="9"/>
      <c r="C13" s="10"/>
      <c r="D13" s="9"/>
      <c r="E13" s="9"/>
      <c r="F13" s="9"/>
      <c r="G13" s="10"/>
      <c r="H13" s="9"/>
    </row>
    <row r="14" spans="1:8" ht="14.1" customHeight="1" x14ac:dyDescent="0.2">
      <c r="A14" s="9"/>
      <c r="B14" s="9"/>
      <c r="C14" s="10"/>
      <c r="D14" s="9"/>
      <c r="E14" s="9"/>
      <c r="F14" s="9"/>
      <c r="G14" s="10"/>
      <c r="H14" s="9"/>
    </row>
    <row r="15" spans="1:8" ht="15" customHeight="1" x14ac:dyDescent="0.2">
      <c r="A15" s="11">
        <v>2</v>
      </c>
      <c r="B15" s="9"/>
      <c r="C15" s="13" t="s">
        <v>20</v>
      </c>
      <c r="D15" s="9"/>
      <c r="E15" s="9"/>
      <c r="F15" s="9"/>
      <c r="G15" s="10"/>
      <c r="H15" s="14">
        <f>SUM(G16:G26)</f>
        <v>19109.879999999997</v>
      </c>
    </row>
    <row r="16" spans="1:8" ht="14.1" customHeight="1" x14ac:dyDescent="0.2">
      <c r="A16" s="12" t="s">
        <v>21</v>
      </c>
      <c r="B16" s="20">
        <v>93358</v>
      </c>
      <c r="C16" s="17" t="s">
        <v>22</v>
      </c>
      <c r="D16" s="15" t="s">
        <v>19</v>
      </c>
      <c r="E16" s="18">
        <v>3.24</v>
      </c>
      <c r="F16" s="18">
        <v>77.599999999999994</v>
      </c>
      <c r="G16" s="19">
        <f t="shared" ref="G16:G26" si="0">TRUNC(E16*F16,2)</f>
        <v>251.42</v>
      </c>
      <c r="H16" s="9"/>
    </row>
    <row r="17" spans="1:8" ht="14.1" customHeight="1" x14ac:dyDescent="0.2">
      <c r="A17" s="12" t="s">
        <v>23</v>
      </c>
      <c r="B17" s="20">
        <v>92430</v>
      </c>
      <c r="C17" s="21" t="s">
        <v>24</v>
      </c>
      <c r="D17" s="15" t="s">
        <v>16</v>
      </c>
      <c r="E17" s="18">
        <v>14.4</v>
      </c>
      <c r="F17" s="18">
        <v>45.22</v>
      </c>
      <c r="G17" s="19">
        <f t="shared" si="0"/>
        <v>651.16</v>
      </c>
      <c r="H17" s="9"/>
    </row>
    <row r="18" spans="1:8" ht="15" customHeight="1" x14ac:dyDescent="0.2">
      <c r="A18" s="12" t="s">
        <v>25</v>
      </c>
      <c r="B18" s="20">
        <v>92468</v>
      </c>
      <c r="C18" s="21" t="s">
        <v>26</v>
      </c>
      <c r="D18" s="15" t="s">
        <v>16</v>
      </c>
      <c r="E18" s="18">
        <v>38.4</v>
      </c>
      <c r="F18" s="18">
        <v>68.27</v>
      </c>
      <c r="G18" s="19">
        <f t="shared" si="0"/>
        <v>2621.56</v>
      </c>
      <c r="H18" s="9"/>
    </row>
    <row r="19" spans="1:8" ht="14.1" customHeight="1" x14ac:dyDescent="0.2">
      <c r="A19" s="12" t="s">
        <v>27</v>
      </c>
      <c r="B19" s="20">
        <v>92526</v>
      </c>
      <c r="C19" s="21" t="s">
        <v>28</v>
      </c>
      <c r="D19" s="15" t="s">
        <v>16</v>
      </c>
      <c r="E19" s="18">
        <v>43.86</v>
      </c>
      <c r="F19" s="18">
        <v>20.420000000000002</v>
      </c>
      <c r="G19" s="19">
        <f t="shared" si="0"/>
        <v>895.62</v>
      </c>
      <c r="H19" s="9"/>
    </row>
    <row r="20" spans="1:8" ht="15" customHeight="1" x14ac:dyDescent="0.2">
      <c r="A20" s="12" t="s">
        <v>29</v>
      </c>
      <c r="B20" s="20">
        <v>73301</v>
      </c>
      <c r="C20" s="17" t="s">
        <v>30</v>
      </c>
      <c r="D20" s="15" t="s">
        <v>19</v>
      </c>
      <c r="E20" s="18">
        <v>133.77000000000001</v>
      </c>
      <c r="F20" s="18">
        <v>9.85</v>
      </c>
      <c r="G20" s="19">
        <f t="shared" si="0"/>
        <v>1317.63</v>
      </c>
      <c r="H20" s="9"/>
    </row>
    <row r="21" spans="1:8" ht="15" customHeight="1" x14ac:dyDescent="0.2">
      <c r="A21" s="12" t="s">
        <v>31</v>
      </c>
      <c r="B21" s="20">
        <v>92760</v>
      </c>
      <c r="C21" s="17" t="s">
        <v>32</v>
      </c>
      <c r="D21" s="15" t="s">
        <v>33</v>
      </c>
      <c r="E21" s="18">
        <v>132</v>
      </c>
      <c r="F21" s="18">
        <v>11.63</v>
      </c>
      <c r="G21" s="19">
        <f t="shared" si="0"/>
        <v>1535.16</v>
      </c>
      <c r="H21" s="9"/>
    </row>
    <row r="22" spans="1:8" ht="14.1" customHeight="1" x14ac:dyDescent="0.2">
      <c r="A22" s="12" t="s">
        <v>34</v>
      </c>
      <c r="B22" s="20">
        <v>92763</v>
      </c>
      <c r="C22" s="17" t="s">
        <v>35</v>
      </c>
      <c r="D22" s="15" t="s">
        <v>33</v>
      </c>
      <c r="E22" s="18">
        <v>360</v>
      </c>
      <c r="F22" s="18">
        <v>8.4700000000000006</v>
      </c>
      <c r="G22" s="19">
        <f t="shared" si="0"/>
        <v>3049.2</v>
      </c>
      <c r="H22" s="9"/>
    </row>
    <row r="23" spans="1:8" ht="14.1" customHeight="1" x14ac:dyDescent="0.2">
      <c r="A23" s="12" t="s">
        <v>36</v>
      </c>
      <c r="B23" s="20">
        <v>92769</v>
      </c>
      <c r="C23" s="17" t="s">
        <v>37</v>
      </c>
      <c r="D23" s="15" t="s">
        <v>33</v>
      </c>
      <c r="E23" s="18">
        <v>77</v>
      </c>
      <c r="F23" s="18">
        <v>10.47</v>
      </c>
      <c r="G23" s="19">
        <f t="shared" si="0"/>
        <v>806.19</v>
      </c>
      <c r="H23" s="9"/>
    </row>
    <row r="24" spans="1:8" ht="15.95" customHeight="1" x14ac:dyDescent="0.2">
      <c r="A24" s="12" t="s">
        <v>38</v>
      </c>
      <c r="B24" s="20">
        <v>92770</v>
      </c>
      <c r="C24" s="17" t="s">
        <v>39</v>
      </c>
      <c r="D24" s="15" t="s">
        <v>33</v>
      </c>
      <c r="E24" s="18">
        <v>143</v>
      </c>
      <c r="F24" s="18">
        <v>10.67</v>
      </c>
      <c r="G24" s="19">
        <f t="shared" si="0"/>
        <v>1525.81</v>
      </c>
      <c r="H24" s="22"/>
    </row>
    <row r="25" spans="1:8" ht="14.1" customHeight="1" x14ac:dyDescent="0.2">
      <c r="A25" s="12" t="s">
        <v>40</v>
      </c>
      <c r="B25" s="20">
        <v>94971</v>
      </c>
      <c r="C25" s="17" t="s">
        <v>41</v>
      </c>
      <c r="D25" s="15" t="s">
        <v>19</v>
      </c>
      <c r="E25" s="18">
        <v>9.8000000000000007</v>
      </c>
      <c r="F25" s="18">
        <v>460.12</v>
      </c>
      <c r="G25" s="19">
        <f t="shared" si="0"/>
        <v>4509.17</v>
      </c>
      <c r="H25" s="9"/>
    </row>
    <row r="26" spans="1:8" ht="15" customHeight="1" x14ac:dyDescent="0.2">
      <c r="A26" s="12" t="s">
        <v>42</v>
      </c>
      <c r="B26" s="20">
        <v>92873</v>
      </c>
      <c r="C26" s="17" t="s">
        <v>43</v>
      </c>
      <c r="D26" s="15" t="s">
        <v>19</v>
      </c>
      <c r="E26" s="18">
        <v>9.8000000000000007</v>
      </c>
      <c r="F26" s="18">
        <v>198.67</v>
      </c>
      <c r="G26" s="19">
        <f t="shared" si="0"/>
        <v>1946.96</v>
      </c>
      <c r="H26" s="9"/>
    </row>
    <row r="27" spans="1:8" ht="14.1" customHeight="1" x14ac:dyDescent="0.2">
      <c r="A27" s="9"/>
      <c r="B27" s="9"/>
      <c r="C27" s="10"/>
      <c r="D27" s="9"/>
      <c r="E27" s="9"/>
      <c r="F27" s="9"/>
      <c r="G27" s="10"/>
      <c r="H27" s="9"/>
    </row>
    <row r="28" spans="1:8" ht="15" customHeight="1" x14ac:dyDescent="0.2">
      <c r="A28" s="9"/>
      <c r="B28" s="9"/>
      <c r="C28" s="10"/>
      <c r="D28" s="9"/>
      <c r="E28" s="9"/>
      <c r="F28" s="9"/>
      <c r="G28" s="10"/>
      <c r="H28" s="9"/>
    </row>
    <row r="29" spans="1:8" ht="14.1" customHeight="1" x14ac:dyDescent="0.2">
      <c r="A29" s="11">
        <v>3</v>
      </c>
      <c r="B29" s="9"/>
      <c r="C29" s="13" t="s">
        <v>44</v>
      </c>
      <c r="D29" s="9"/>
      <c r="E29" s="9"/>
      <c r="F29" s="9"/>
      <c r="G29" s="10"/>
      <c r="H29" s="14">
        <f>SUM(G30:G31)</f>
        <v>10034.16</v>
      </c>
    </row>
    <row r="30" spans="1:8" ht="15" customHeight="1" x14ac:dyDescent="0.2">
      <c r="A30" s="12" t="s">
        <v>45</v>
      </c>
      <c r="B30" s="20">
        <v>89168</v>
      </c>
      <c r="C30" s="21" t="s">
        <v>46</v>
      </c>
      <c r="D30" s="15" t="s">
        <v>16</v>
      </c>
      <c r="E30" s="18">
        <v>30.3</v>
      </c>
      <c r="F30" s="18">
        <v>80.84</v>
      </c>
      <c r="G30" s="19">
        <f t="shared" ref="G30:G31" si="1">TRUNC(E30*F30,2)</f>
        <v>2449.4499999999998</v>
      </c>
      <c r="H30" s="9"/>
    </row>
    <row r="31" spans="1:8" ht="14.1" customHeight="1" x14ac:dyDescent="0.2">
      <c r="A31" s="12" t="s">
        <v>47</v>
      </c>
      <c r="B31" s="15" t="s">
        <v>48</v>
      </c>
      <c r="C31" s="21" t="s">
        <v>49</v>
      </c>
      <c r="D31" s="15" t="s">
        <v>16</v>
      </c>
      <c r="E31" s="18">
        <v>68.3</v>
      </c>
      <c r="F31" s="18">
        <v>111.05</v>
      </c>
      <c r="G31" s="19">
        <f t="shared" si="1"/>
        <v>7584.71</v>
      </c>
      <c r="H31" s="9"/>
    </row>
    <row r="32" spans="1:8" ht="14.1" customHeight="1" x14ac:dyDescent="0.2">
      <c r="A32" s="9"/>
      <c r="B32" s="9"/>
      <c r="C32" s="10"/>
      <c r="D32" s="9"/>
      <c r="E32" s="9"/>
      <c r="F32" s="9"/>
      <c r="G32" s="10"/>
      <c r="H32" s="9"/>
    </row>
    <row r="33" spans="1:8" ht="15" customHeight="1" x14ac:dyDescent="0.2">
      <c r="A33" s="9"/>
      <c r="B33" s="9"/>
      <c r="C33" s="10"/>
      <c r="D33" s="9"/>
      <c r="E33" s="9"/>
      <c r="F33" s="9"/>
      <c r="G33" s="10"/>
      <c r="H33" s="9"/>
    </row>
    <row r="34" spans="1:8" ht="14.1" customHeight="1" x14ac:dyDescent="0.2">
      <c r="A34" s="11">
        <v>4</v>
      </c>
      <c r="B34" s="9"/>
      <c r="C34" s="13" t="s">
        <v>50</v>
      </c>
      <c r="D34" s="9"/>
      <c r="E34" s="9"/>
      <c r="F34" s="9"/>
      <c r="G34" s="10"/>
      <c r="H34" s="14">
        <f>SUM(G35:G37)</f>
        <v>7627.76</v>
      </c>
    </row>
    <row r="35" spans="1:8" ht="15" customHeight="1" x14ac:dyDescent="0.2">
      <c r="A35" s="12" t="s">
        <v>51</v>
      </c>
      <c r="B35" s="15" t="s">
        <v>52</v>
      </c>
      <c r="C35" s="17" t="s">
        <v>53</v>
      </c>
      <c r="D35" s="15" t="s">
        <v>16</v>
      </c>
      <c r="E35" s="18">
        <v>3.52</v>
      </c>
      <c r="F35" s="18">
        <v>571.76</v>
      </c>
      <c r="G35" s="19">
        <f t="shared" ref="G35:G37" si="2">TRUNC(E35*F35,2)</f>
        <v>2012.59</v>
      </c>
      <c r="H35" s="9"/>
    </row>
    <row r="36" spans="1:8" ht="15" customHeight="1" x14ac:dyDescent="0.2">
      <c r="A36" s="12" t="s">
        <v>54</v>
      </c>
      <c r="B36" s="15" t="s">
        <v>55</v>
      </c>
      <c r="C36" s="17" t="s">
        <v>56</v>
      </c>
      <c r="D36" s="15" t="s">
        <v>16</v>
      </c>
      <c r="E36" s="18">
        <v>6.48</v>
      </c>
      <c r="F36" s="18">
        <v>371.62</v>
      </c>
      <c r="G36" s="19">
        <f t="shared" si="2"/>
        <v>2408.09</v>
      </c>
      <c r="H36" s="9"/>
    </row>
    <row r="37" spans="1:8" ht="14.1" customHeight="1" x14ac:dyDescent="0.2">
      <c r="A37" s="12" t="s">
        <v>57</v>
      </c>
      <c r="B37" s="15" t="s">
        <v>55</v>
      </c>
      <c r="C37" s="17" t="s">
        <v>58</v>
      </c>
      <c r="D37" s="15" t="s">
        <v>16</v>
      </c>
      <c r="E37" s="18">
        <v>8.6300000000000008</v>
      </c>
      <c r="F37" s="18">
        <v>371.62</v>
      </c>
      <c r="G37" s="19">
        <f t="shared" si="2"/>
        <v>3207.08</v>
      </c>
      <c r="H37" s="9"/>
    </row>
    <row r="38" spans="1:8" ht="14.1" customHeight="1" x14ac:dyDescent="0.2">
      <c r="A38" s="9"/>
      <c r="B38" s="9"/>
      <c r="C38" s="10"/>
      <c r="D38" s="9"/>
      <c r="E38" s="9"/>
      <c r="F38" s="9"/>
      <c r="G38" s="10"/>
      <c r="H38" s="9"/>
    </row>
    <row r="39" spans="1:8" ht="15.75" customHeight="1" x14ac:dyDescent="0.2">
      <c r="A39" s="22"/>
      <c r="B39" s="22"/>
      <c r="C39" s="23"/>
      <c r="D39" s="22"/>
      <c r="E39" s="22"/>
      <c r="F39" s="22"/>
      <c r="G39" s="23"/>
      <c r="H39" s="22"/>
    </row>
    <row r="40" spans="1:8" ht="14.1" customHeight="1" x14ac:dyDescent="0.2">
      <c r="A40" s="11">
        <v>5</v>
      </c>
      <c r="B40" s="9"/>
      <c r="C40" s="13" t="s">
        <v>59</v>
      </c>
      <c r="D40" s="9"/>
      <c r="E40" s="9"/>
      <c r="F40" s="9"/>
      <c r="G40" s="10"/>
      <c r="H40" s="14">
        <f>SUM(G41:G43)</f>
        <v>5266.42</v>
      </c>
    </row>
    <row r="41" spans="1:8" ht="15" customHeight="1" x14ac:dyDescent="0.2">
      <c r="A41" s="12" t="s">
        <v>60</v>
      </c>
      <c r="B41" s="15" t="s">
        <v>61</v>
      </c>
      <c r="C41" s="17" t="s">
        <v>62</v>
      </c>
      <c r="D41" s="15" t="s">
        <v>33</v>
      </c>
      <c r="E41" s="18">
        <v>240</v>
      </c>
      <c r="F41" s="18">
        <v>9.27</v>
      </c>
      <c r="G41" s="19">
        <f t="shared" ref="G41:G43" si="3">TRUNC(E41*F41,2)</f>
        <v>2224.8000000000002</v>
      </c>
      <c r="H41" s="9"/>
    </row>
    <row r="42" spans="1:8" ht="14.1" customHeight="1" x14ac:dyDescent="0.2">
      <c r="A42" s="12" t="s">
        <v>63</v>
      </c>
      <c r="B42" s="20">
        <v>94210</v>
      </c>
      <c r="C42" s="17" t="s">
        <v>64</v>
      </c>
      <c r="D42" s="15" t="s">
        <v>16</v>
      </c>
      <c r="E42" s="18">
        <v>42.8</v>
      </c>
      <c r="F42" s="18">
        <v>59.31</v>
      </c>
      <c r="G42" s="19">
        <f t="shared" si="3"/>
        <v>2538.46</v>
      </c>
      <c r="H42" s="9"/>
    </row>
    <row r="43" spans="1:8" ht="15" customHeight="1" x14ac:dyDescent="0.2">
      <c r="A43" s="12" t="s">
        <v>65</v>
      </c>
      <c r="B43" s="20">
        <v>94223</v>
      </c>
      <c r="C43" s="17" t="s">
        <v>66</v>
      </c>
      <c r="D43" s="15" t="s">
        <v>67</v>
      </c>
      <c r="E43" s="18">
        <v>7</v>
      </c>
      <c r="F43" s="18">
        <v>71.88</v>
      </c>
      <c r="G43" s="19">
        <f t="shared" si="3"/>
        <v>503.16</v>
      </c>
      <c r="H43" s="9"/>
    </row>
    <row r="44" spans="1:8" ht="14.1" customHeight="1" x14ac:dyDescent="0.2">
      <c r="A44" s="9"/>
      <c r="B44" s="9"/>
      <c r="C44" s="10"/>
      <c r="D44" s="9"/>
      <c r="E44" s="9"/>
      <c r="F44" s="9"/>
      <c r="G44" s="10"/>
      <c r="H44" s="9"/>
    </row>
    <row r="45" spans="1:8" ht="15" customHeight="1" x14ac:dyDescent="0.2">
      <c r="A45" s="9"/>
      <c r="B45" s="9"/>
      <c r="C45" s="10"/>
      <c r="D45" s="9"/>
      <c r="E45" s="9"/>
      <c r="F45" s="9"/>
      <c r="G45" s="10"/>
      <c r="H45" s="9"/>
    </row>
    <row r="46" spans="1:8" ht="14.1" customHeight="1" x14ac:dyDescent="0.2">
      <c r="A46" s="11">
        <v>6</v>
      </c>
      <c r="B46" s="9"/>
      <c r="C46" s="13" t="s">
        <v>68</v>
      </c>
      <c r="D46" s="9"/>
      <c r="E46" s="9"/>
      <c r="F46" s="9"/>
      <c r="G46" s="10"/>
      <c r="H46" s="14">
        <f>SUM(G47:G49)</f>
        <v>14308.68</v>
      </c>
    </row>
    <row r="47" spans="1:8" ht="14.1" customHeight="1" x14ac:dyDescent="0.2">
      <c r="A47" s="12" t="s">
        <v>69</v>
      </c>
      <c r="B47" s="20">
        <v>87894</v>
      </c>
      <c r="C47" s="17" t="s">
        <v>70</v>
      </c>
      <c r="D47" s="15" t="s">
        <v>16</v>
      </c>
      <c r="E47" s="18">
        <v>223.6</v>
      </c>
      <c r="F47" s="18">
        <v>6.23</v>
      </c>
      <c r="G47" s="19">
        <f t="shared" ref="G47:G49" si="4">TRUNC(E47*F47,2)</f>
        <v>1393.02</v>
      </c>
      <c r="H47" s="9"/>
    </row>
    <row r="48" spans="1:8" ht="15" customHeight="1" x14ac:dyDescent="0.2">
      <c r="A48" s="12" t="s">
        <v>71</v>
      </c>
      <c r="B48" s="20">
        <v>89173</v>
      </c>
      <c r="C48" s="17" t="s">
        <v>72</v>
      </c>
      <c r="D48" s="15" t="s">
        <v>16</v>
      </c>
      <c r="E48" s="18">
        <v>223.6</v>
      </c>
      <c r="F48" s="18">
        <v>41.85</v>
      </c>
      <c r="G48" s="19">
        <f t="shared" si="4"/>
        <v>9357.66</v>
      </c>
      <c r="H48" s="9"/>
    </row>
    <row r="49" spans="1:8" ht="14.1" customHeight="1" x14ac:dyDescent="0.2">
      <c r="A49" s="12" t="s">
        <v>73</v>
      </c>
      <c r="B49" s="20">
        <v>87267</v>
      </c>
      <c r="C49" s="17" t="s">
        <v>74</v>
      </c>
      <c r="D49" s="15" t="s">
        <v>16</v>
      </c>
      <c r="E49" s="18">
        <v>60</v>
      </c>
      <c r="F49" s="18">
        <v>59.3</v>
      </c>
      <c r="G49" s="19">
        <f t="shared" si="4"/>
        <v>3558</v>
      </c>
      <c r="H49" s="9"/>
    </row>
    <row r="50" spans="1:8" ht="15" customHeight="1" x14ac:dyDescent="0.2">
      <c r="A50" s="9"/>
      <c r="B50" s="9"/>
      <c r="C50" s="10"/>
      <c r="D50" s="9"/>
      <c r="E50" s="9"/>
      <c r="F50" s="9"/>
      <c r="G50" s="10"/>
      <c r="H50" s="9"/>
    </row>
    <row r="51" spans="1:8" ht="15" customHeight="1" x14ac:dyDescent="0.2">
      <c r="A51" s="9"/>
      <c r="B51" s="9"/>
      <c r="C51" s="10"/>
      <c r="D51" s="9"/>
      <c r="E51" s="9"/>
      <c r="F51" s="9"/>
      <c r="G51" s="10"/>
      <c r="H51" s="9"/>
    </row>
    <row r="52" spans="1:8" ht="14.1" customHeight="1" x14ac:dyDescent="0.2">
      <c r="A52" s="11">
        <v>7</v>
      </c>
      <c r="B52" s="9"/>
      <c r="C52" s="13" t="s">
        <v>75</v>
      </c>
      <c r="D52" s="9"/>
      <c r="E52" s="9"/>
      <c r="F52" s="9"/>
      <c r="G52" s="10"/>
      <c r="H52" s="14">
        <f>SUM(G53:G57)</f>
        <v>5272.8</v>
      </c>
    </row>
    <row r="53" spans="1:8" ht="14.1" customHeight="1" x14ac:dyDescent="0.2">
      <c r="A53" s="12" t="s">
        <v>76</v>
      </c>
      <c r="B53" s="20">
        <v>88411</v>
      </c>
      <c r="C53" s="17" t="s">
        <v>77</v>
      </c>
      <c r="D53" s="15" t="s">
        <v>16</v>
      </c>
      <c r="E53" s="18">
        <v>160</v>
      </c>
      <c r="F53" s="18">
        <v>2.13</v>
      </c>
      <c r="G53" s="19">
        <f t="shared" ref="G53:G57" si="5">TRUNC(E53*F53,2)</f>
        <v>340.8</v>
      </c>
      <c r="H53" s="9"/>
    </row>
    <row r="54" spans="1:8" x14ac:dyDescent="0.2">
      <c r="A54" s="12" t="s">
        <v>78</v>
      </c>
      <c r="B54" s="20">
        <v>88495</v>
      </c>
      <c r="C54" s="17" t="s">
        <v>79</v>
      </c>
      <c r="D54" s="15" t="s">
        <v>16</v>
      </c>
      <c r="E54" s="18">
        <v>160</v>
      </c>
      <c r="F54" s="18">
        <v>8.93</v>
      </c>
      <c r="G54" s="19">
        <f t="shared" si="5"/>
        <v>1428.8</v>
      </c>
      <c r="H54" s="9"/>
    </row>
    <row r="55" spans="1:8" x14ac:dyDescent="0.2">
      <c r="A55" s="12" t="s">
        <v>80</v>
      </c>
      <c r="B55" s="20">
        <v>88489</v>
      </c>
      <c r="C55" s="17" t="s">
        <v>81</v>
      </c>
      <c r="D55" s="15" t="s">
        <v>16</v>
      </c>
      <c r="E55" s="18">
        <v>160</v>
      </c>
      <c r="F55" s="18">
        <v>11.86</v>
      </c>
      <c r="G55" s="19">
        <f t="shared" si="5"/>
        <v>1897.6</v>
      </c>
      <c r="H55" s="9"/>
    </row>
    <row r="56" spans="1:8" x14ac:dyDescent="0.2">
      <c r="A56" s="12" t="s">
        <v>82</v>
      </c>
      <c r="B56" s="15" t="s">
        <v>83</v>
      </c>
      <c r="C56" s="17" t="s">
        <v>84</v>
      </c>
      <c r="D56" s="16" t="s">
        <v>16</v>
      </c>
      <c r="E56" s="18">
        <v>40</v>
      </c>
      <c r="F56" s="18">
        <v>13.39</v>
      </c>
      <c r="G56" s="19">
        <f t="shared" si="5"/>
        <v>535.6</v>
      </c>
      <c r="H56" s="9"/>
    </row>
    <row r="57" spans="1:8" x14ac:dyDescent="0.2">
      <c r="A57" s="12" t="s">
        <v>85</v>
      </c>
      <c r="B57" s="15" t="s">
        <v>86</v>
      </c>
      <c r="C57" s="17" t="s">
        <v>87</v>
      </c>
      <c r="D57" s="16" t="s">
        <v>16</v>
      </c>
      <c r="E57" s="18">
        <v>40</v>
      </c>
      <c r="F57" s="18">
        <v>26.75</v>
      </c>
      <c r="G57" s="19">
        <f t="shared" si="5"/>
        <v>1070</v>
      </c>
      <c r="H57" s="9"/>
    </row>
    <row r="58" spans="1:8" ht="14.1" customHeight="1" x14ac:dyDescent="0.2">
      <c r="A58" s="9"/>
      <c r="B58" s="9"/>
      <c r="C58" s="10"/>
      <c r="D58" s="9"/>
      <c r="E58" s="9"/>
      <c r="F58" s="9"/>
      <c r="G58" s="10"/>
      <c r="H58" s="9"/>
    </row>
    <row r="59" spans="1:8" ht="15" customHeight="1" x14ac:dyDescent="0.2">
      <c r="A59" s="9"/>
      <c r="B59" s="9"/>
      <c r="C59" s="10"/>
      <c r="D59" s="9"/>
      <c r="E59" s="9"/>
      <c r="F59" s="9"/>
      <c r="G59" s="10"/>
      <c r="H59" s="9"/>
    </row>
    <row r="60" spans="1:8" ht="14.1" customHeight="1" x14ac:dyDescent="0.2">
      <c r="A60" s="11">
        <v>8</v>
      </c>
      <c r="B60" s="9"/>
      <c r="C60" s="13" t="s">
        <v>88</v>
      </c>
      <c r="D60" s="9"/>
      <c r="E60" s="9"/>
      <c r="F60" s="9"/>
      <c r="G60" s="10"/>
      <c r="H60" s="14">
        <f>SUM(G61:G68)</f>
        <v>8492.2000000000007</v>
      </c>
    </row>
    <row r="61" spans="1:8" ht="15" customHeight="1" x14ac:dyDescent="0.2">
      <c r="A61" s="12" t="s">
        <v>89</v>
      </c>
      <c r="B61" s="20">
        <v>83534</v>
      </c>
      <c r="C61" s="17" t="s">
        <v>90</v>
      </c>
      <c r="D61" s="16" t="s">
        <v>19</v>
      </c>
      <c r="E61" s="18">
        <v>5.36</v>
      </c>
      <c r="F61" s="18">
        <v>660.5</v>
      </c>
      <c r="G61" s="19">
        <f t="shared" ref="G61:G62" si="6">TRUNC(E61*F61,2)</f>
        <v>3540.28</v>
      </c>
      <c r="H61" s="9"/>
    </row>
    <row r="62" spans="1:8" ht="14.1" customHeight="1" x14ac:dyDescent="0.2">
      <c r="A62" s="12" t="s">
        <v>91</v>
      </c>
      <c r="B62" s="20">
        <v>98682</v>
      </c>
      <c r="C62" s="17" t="s">
        <v>92</v>
      </c>
      <c r="D62" s="16" t="s">
        <v>16</v>
      </c>
      <c r="E62" s="18">
        <v>50.35</v>
      </c>
      <c r="F62" s="18">
        <v>39.81</v>
      </c>
      <c r="G62" s="19">
        <f t="shared" si="6"/>
        <v>2004.43</v>
      </c>
      <c r="H62" s="9"/>
    </row>
    <row r="63" spans="1:8" ht="14.1" customHeight="1" x14ac:dyDescent="0.2">
      <c r="A63" s="12" t="s">
        <v>93</v>
      </c>
      <c r="B63" s="9"/>
      <c r="C63" s="17" t="s">
        <v>94</v>
      </c>
      <c r="D63" s="9"/>
      <c r="E63" s="9"/>
      <c r="F63" s="9"/>
      <c r="G63" s="10"/>
      <c r="H63" s="9"/>
    </row>
    <row r="64" spans="1:8" ht="15" customHeight="1" x14ac:dyDescent="0.2">
      <c r="A64" s="12" t="s">
        <v>95</v>
      </c>
      <c r="B64" s="20">
        <v>93358</v>
      </c>
      <c r="C64" s="24" t="s">
        <v>22</v>
      </c>
      <c r="D64" s="16" t="s">
        <v>19</v>
      </c>
      <c r="E64" s="18">
        <v>4.93</v>
      </c>
      <c r="F64" s="18">
        <v>77.599999999999994</v>
      </c>
      <c r="G64" s="19">
        <f t="shared" ref="G64:G68" si="7">TRUNC(E64*F64,2)</f>
        <v>382.56</v>
      </c>
      <c r="H64" s="9"/>
    </row>
    <row r="65" spans="1:8" ht="14.1" customHeight="1" x14ac:dyDescent="0.2">
      <c r="A65" s="12" t="s">
        <v>96</v>
      </c>
      <c r="B65" s="20">
        <v>96995</v>
      </c>
      <c r="C65" s="24" t="s">
        <v>97</v>
      </c>
      <c r="D65" s="16" t="s">
        <v>19</v>
      </c>
      <c r="E65" s="18">
        <v>2.77</v>
      </c>
      <c r="F65" s="18">
        <v>47.04</v>
      </c>
      <c r="G65" s="19">
        <f t="shared" si="7"/>
        <v>130.30000000000001</v>
      </c>
      <c r="H65" s="9"/>
    </row>
    <row r="66" spans="1:8" ht="15" customHeight="1" x14ac:dyDescent="0.2">
      <c r="A66" s="12" t="s">
        <v>98</v>
      </c>
      <c r="B66" s="20">
        <v>96536</v>
      </c>
      <c r="C66" s="24" t="s">
        <v>99</v>
      </c>
      <c r="D66" s="16" t="s">
        <v>16</v>
      </c>
      <c r="E66" s="18">
        <v>21.56</v>
      </c>
      <c r="F66" s="18">
        <v>53.95</v>
      </c>
      <c r="G66" s="19">
        <f t="shared" si="7"/>
        <v>1163.1600000000001</v>
      </c>
      <c r="H66" s="9"/>
    </row>
    <row r="67" spans="1:8" ht="15" customHeight="1" x14ac:dyDescent="0.2">
      <c r="A67" s="12" t="s">
        <v>100</v>
      </c>
      <c r="B67" s="20">
        <v>94971</v>
      </c>
      <c r="C67" s="24" t="s">
        <v>41</v>
      </c>
      <c r="D67" s="16" t="s">
        <v>19</v>
      </c>
      <c r="E67" s="18">
        <v>2.16</v>
      </c>
      <c r="F67" s="18">
        <v>460.12</v>
      </c>
      <c r="G67" s="19">
        <f t="shared" si="7"/>
        <v>993.85</v>
      </c>
      <c r="H67" s="9"/>
    </row>
    <row r="68" spans="1:8" ht="14.1" customHeight="1" x14ac:dyDescent="0.2">
      <c r="A68" s="12" t="s">
        <v>101</v>
      </c>
      <c r="B68" s="15" t="s">
        <v>102</v>
      </c>
      <c r="C68" s="24" t="s">
        <v>103</v>
      </c>
      <c r="D68" s="16" t="s">
        <v>19</v>
      </c>
      <c r="E68" s="18">
        <v>2.16</v>
      </c>
      <c r="F68" s="18">
        <v>128.53</v>
      </c>
      <c r="G68" s="19">
        <f t="shared" si="7"/>
        <v>277.62</v>
      </c>
      <c r="H68" s="9"/>
    </row>
    <row r="69" spans="1:8" ht="14.1" customHeight="1" x14ac:dyDescent="0.2">
      <c r="A69" s="9"/>
      <c r="B69" s="9"/>
      <c r="C69" s="10"/>
      <c r="D69" s="9"/>
      <c r="E69" s="9"/>
      <c r="F69" s="9"/>
      <c r="G69" s="10"/>
      <c r="H69" s="9"/>
    </row>
    <row r="70" spans="1:8" ht="15.95" customHeight="1" x14ac:dyDescent="0.2">
      <c r="A70" s="22"/>
      <c r="B70" s="22"/>
      <c r="C70" s="23"/>
      <c r="D70" s="22"/>
      <c r="E70" s="22"/>
      <c r="F70" s="22"/>
      <c r="G70" s="23"/>
      <c r="H70" s="22"/>
    </row>
    <row r="71" spans="1:8" ht="14.1" customHeight="1" x14ac:dyDescent="0.2">
      <c r="A71" s="11">
        <v>9</v>
      </c>
      <c r="B71" s="9"/>
      <c r="C71" s="13" t="s">
        <v>104</v>
      </c>
      <c r="D71" s="9"/>
      <c r="E71" s="9"/>
      <c r="F71" s="9"/>
      <c r="G71" s="10"/>
      <c r="H71" s="14">
        <f>SUM(G72:G96)</f>
        <v>93533.500000000015</v>
      </c>
    </row>
    <row r="72" spans="1:8" ht="15" customHeight="1" x14ac:dyDescent="0.2">
      <c r="A72" s="12" t="s">
        <v>105</v>
      </c>
      <c r="B72" s="15" t="s">
        <v>106</v>
      </c>
      <c r="C72" s="17" t="s">
        <v>107</v>
      </c>
      <c r="D72" s="16" t="s">
        <v>67</v>
      </c>
      <c r="E72" s="18">
        <v>6</v>
      </c>
      <c r="F72" s="18">
        <v>136.35</v>
      </c>
      <c r="G72" s="19">
        <f t="shared" ref="G72:G96" si="8">TRUNC(E72*F72,2)</f>
        <v>818.1</v>
      </c>
      <c r="H72" s="9"/>
    </row>
    <row r="73" spans="1:8" ht="14.1" customHeight="1" x14ac:dyDescent="0.2">
      <c r="A73" s="12" t="s">
        <v>108</v>
      </c>
      <c r="B73" s="20">
        <v>93012</v>
      </c>
      <c r="C73" s="17" t="s">
        <v>109</v>
      </c>
      <c r="D73" s="16" t="s">
        <v>67</v>
      </c>
      <c r="E73" s="18">
        <v>54</v>
      </c>
      <c r="F73" s="18">
        <v>43.88</v>
      </c>
      <c r="G73" s="19">
        <f t="shared" si="8"/>
        <v>2369.52</v>
      </c>
      <c r="H73" s="9"/>
    </row>
    <row r="74" spans="1:8" ht="15" customHeight="1" x14ac:dyDescent="0.2">
      <c r="A74" s="12" t="s">
        <v>110</v>
      </c>
      <c r="B74" s="20">
        <v>93026</v>
      </c>
      <c r="C74" s="17" t="s">
        <v>111</v>
      </c>
      <c r="D74" s="16" t="s">
        <v>67</v>
      </c>
      <c r="E74" s="18">
        <v>1</v>
      </c>
      <c r="F74" s="18">
        <v>75.41</v>
      </c>
      <c r="G74" s="19">
        <f t="shared" si="8"/>
        <v>75.41</v>
      </c>
      <c r="H74" s="9"/>
    </row>
    <row r="75" spans="1:8" ht="14.1" customHeight="1" x14ac:dyDescent="0.2">
      <c r="A75" s="12" t="s">
        <v>112</v>
      </c>
      <c r="B75" s="20">
        <v>93017</v>
      </c>
      <c r="C75" s="17" t="s">
        <v>113</v>
      </c>
      <c r="D75" s="16" t="s">
        <v>114</v>
      </c>
      <c r="E75" s="18">
        <v>18</v>
      </c>
      <c r="F75" s="18">
        <v>45.97</v>
      </c>
      <c r="G75" s="19">
        <f t="shared" si="8"/>
        <v>827.46</v>
      </c>
      <c r="H75" s="9"/>
    </row>
    <row r="76" spans="1:8" ht="15" customHeight="1" x14ac:dyDescent="0.2">
      <c r="A76" s="12" t="s">
        <v>115</v>
      </c>
      <c r="B76" s="15" t="s">
        <v>116</v>
      </c>
      <c r="C76" s="17" t="s">
        <v>117</v>
      </c>
      <c r="D76" s="16" t="s">
        <v>114</v>
      </c>
      <c r="E76" s="18">
        <v>2</v>
      </c>
      <c r="F76" s="18">
        <v>213.26</v>
      </c>
      <c r="G76" s="19">
        <f t="shared" si="8"/>
        <v>426.52</v>
      </c>
      <c r="H76" s="9"/>
    </row>
    <row r="77" spans="1:8" ht="14.1" customHeight="1" x14ac:dyDescent="0.2">
      <c r="A77" s="12" t="s">
        <v>118</v>
      </c>
      <c r="B77" s="15" t="s">
        <v>119</v>
      </c>
      <c r="C77" s="17" t="s">
        <v>120</v>
      </c>
      <c r="D77" s="16" t="s">
        <v>114</v>
      </c>
      <c r="E77" s="18">
        <v>4</v>
      </c>
      <c r="F77" s="18">
        <v>20.86</v>
      </c>
      <c r="G77" s="19">
        <f t="shared" si="8"/>
        <v>83.44</v>
      </c>
      <c r="H77" s="9"/>
    </row>
    <row r="78" spans="1:8" ht="14.1" customHeight="1" x14ac:dyDescent="0.2">
      <c r="A78" s="12" t="s">
        <v>121</v>
      </c>
      <c r="B78" s="15" t="s">
        <v>122</v>
      </c>
      <c r="C78" s="17" t="s">
        <v>123</v>
      </c>
      <c r="D78" s="16" t="s">
        <v>114</v>
      </c>
      <c r="E78" s="18">
        <v>3</v>
      </c>
      <c r="F78" s="18">
        <v>359.34</v>
      </c>
      <c r="G78" s="19">
        <f t="shared" si="8"/>
        <v>1078.02</v>
      </c>
      <c r="H78" s="9"/>
    </row>
    <row r="79" spans="1:8" ht="15" customHeight="1" x14ac:dyDescent="0.2">
      <c r="A79" s="12" t="s">
        <v>124</v>
      </c>
      <c r="B79" s="15" t="s">
        <v>125</v>
      </c>
      <c r="C79" s="17" t="s">
        <v>126</v>
      </c>
      <c r="D79" s="16" t="s">
        <v>114</v>
      </c>
      <c r="E79" s="18">
        <v>3</v>
      </c>
      <c r="F79" s="18">
        <v>288.37</v>
      </c>
      <c r="G79" s="19">
        <f t="shared" si="8"/>
        <v>865.11</v>
      </c>
      <c r="H79" s="9"/>
    </row>
    <row r="80" spans="1:8" ht="14.1" customHeight="1" x14ac:dyDescent="0.2">
      <c r="A80" s="12" t="s">
        <v>127</v>
      </c>
      <c r="B80" s="15" t="s">
        <v>128</v>
      </c>
      <c r="C80" s="17" t="s">
        <v>129</v>
      </c>
      <c r="D80" s="16" t="s">
        <v>67</v>
      </c>
      <c r="E80" s="18">
        <v>288</v>
      </c>
      <c r="F80" s="18">
        <v>44.91</v>
      </c>
      <c r="G80" s="19">
        <f t="shared" si="8"/>
        <v>12934.08</v>
      </c>
      <c r="H80" s="9"/>
    </row>
    <row r="81" spans="1:8" ht="15" customHeight="1" x14ac:dyDescent="0.2">
      <c r="A81" s="12" t="s">
        <v>130</v>
      </c>
      <c r="B81" s="15" t="s">
        <v>131</v>
      </c>
      <c r="C81" s="17" t="s">
        <v>132</v>
      </c>
      <c r="D81" s="16" t="s">
        <v>114</v>
      </c>
      <c r="E81" s="18">
        <v>4</v>
      </c>
      <c r="F81" s="18">
        <v>427.21</v>
      </c>
      <c r="G81" s="19">
        <f t="shared" si="8"/>
        <v>1708.84</v>
      </c>
      <c r="H81" s="9"/>
    </row>
    <row r="82" spans="1:8" ht="15" customHeight="1" x14ac:dyDescent="0.2">
      <c r="A82" s="12" t="s">
        <v>133</v>
      </c>
      <c r="B82" s="15" t="s">
        <v>131</v>
      </c>
      <c r="C82" s="17" t="s">
        <v>134</v>
      </c>
      <c r="D82" s="16" t="s">
        <v>114</v>
      </c>
      <c r="E82" s="18">
        <v>4</v>
      </c>
      <c r="F82" s="18">
        <v>427.21</v>
      </c>
      <c r="G82" s="19">
        <f t="shared" si="8"/>
        <v>1708.84</v>
      </c>
      <c r="H82" s="9"/>
    </row>
    <row r="83" spans="1:8" ht="14.1" customHeight="1" x14ac:dyDescent="0.2">
      <c r="A83" s="12" t="s">
        <v>135</v>
      </c>
      <c r="B83" s="15" t="s">
        <v>136</v>
      </c>
      <c r="C83" s="17" t="s">
        <v>137</v>
      </c>
      <c r="D83" s="16" t="s">
        <v>114</v>
      </c>
      <c r="E83" s="18">
        <v>2</v>
      </c>
      <c r="F83" s="14">
        <v>1928.97</v>
      </c>
      <c r="G83" s="19">
        <f t="shared" si="8"/>
        <v>3857.94</v>
      </c>
      <c r="H83" s="9"/>
    </row>
    <row r="84" spans="1:8" ht="14.1" customHeight="1" x14ac:dyDescent="0.2">
      <c r="A84" s="12" t="s">
        <v>138</v>
      </c>
      <c r="B84" s="15" t="s">
        <v>139</v>
      </c>
      <c r="C84" s="17" t="s">
        <v>140</v>
      </c>
      <c r="D84" s="16" t="s">
        <v>114</v>
      </c>
      <c r="E84" s="18">
        <v>1</v>
      </c>
      <c r="F84" s="14">
        <v>10650.99</v>
      </c>
      <c r="G84" s="19">
        <f t="shared" si="8"/>
        <v>10650.99</v>
      </c>
      <c r="H84" s="9"/>
    </row>
    <row r="85" spans="1:8" ht="15.75" customHeight="1" x14ac:dyDescent="0.2">
      <c r="A85" s="12" t="s">
        <v>141</v>
      </c>
      <c r="B85" s="15" t="s">
        <v>142</v>
      </c>
      <c r="C85" s="17" t="s">
        <v>143</v>
      </c>
      <c r="D85" s="16" t="s">
        <v>114</v>
      </c>
      <c r="E85" s="18">
        <v>1</v>
      </c>
      <c r="F85" s="14">
        <v>45637.58</v>
      </c>
      <c r="G85" s="19">
        <f t="shared" si="8"/>
        <v>45637.58</v>
      </c>
      <c r="H85" s="22"/>
    </row>
    <row r="86" spans="1:8" ht="14.1" customHeight="1" x14ac:dyDescent="0.2">
      <c r="A86" s="12" t="s">
        <v>144</v>
      </c>
      <c r="B86" s="15" t="s">
        <v>145</v>
      </c>
      <c r="C86" s="17" t="s">
        <v>146</v>
      </c>
      <c r="D86" s="16" t="s">
        <v>67</v>
      </c>
      <c r="E86" s="18">
        <v>36</v>
      </c>
      <c r="F86" s="18">
        <v>55.4</v>
      </c>
      <c r="G86" s="19">
        <f t="shared" si="8"/>
        <v>1994.4</v>
      </c>
      <c r="H86" s="9"/>
    </row>
    <row r="87" spans="1:8" ht="15" customHeight="1" x14ac:dyDescent="0.2">
      <c r="A87" s="12" t="s">
        <v>147</v>
      </c>
      <c r="B87" s="15" t="s">
        <v>148</v>
      </c>
      <c r="C87" s="17" t="s">
        <v>149</v>
      </c>
      <c r="D87" s="16" t="s">
        <v>114</v>
      </c>
      <c r="E87" s="18">
        <v>24</v>
      </c>
      <c r="F87" s="18">
        <v>30.96</v>
      </c>
      <c r="G87" s="19">
        <f t="shared" si="8"/>
        <v>743.04</v>
      </c>
      <c r="H87" s="9"/>
    </row>
    <row r="88" spans="1:8" ht="14.1" customHeight="1" x14ac:dyDescent="0.2">
      <c r="A88" s="12" t="s">
        <v>150</v>
      </c>
      <c r="B88" s="15" t="s">
        <v>151</v>
      </c>
      <c r="C88" s="17" t="s">
        <v>152</v>
      </c>
      <c r="D88" s="16" t="s">
        <v>114</v>
      </c>
      <c r="E88" s="18">
        <v>18</v>
      </c>
      <c r="F88" s="18">
        <v>34.22</v>
      </c>
      <c r="G88" s="19">
        <f t="shared" si="8"/>
        <v>615.96</v>
      </c>
      <c r="H88" s="9"/>
    </row>
    <row r="89" spans="1:8" ht="15" customHeight="1" x14ac:dyDescent="0.2">
      <c r="A89" s="12" t="s">
        <v>153</v>
      </c>
      <c r="B89" s="15" t="s">
        <v>151</v>
      </c>
      <c r="C89" s="17" t="s">
        <v>154</v>
      </c>
      <c r="D89" s="16" t="s">
        <v>114</v>
      </c>
      <c r="E89" s="18">
        <v>9</v>
      </c>
      <c r="F89" s="18">
        <v>34.22</v>
      </c>
      <c r="G89" s="19">
        <f t="shared" si="8"/>
        <v>307.98</v>
      </c>
      <c r="H89" s="9"/>
    </row>
    <row r="90" spans="1:8" ht="14.1" customHeight="1" x14ac:dyDescent="0.2">
      <c r="A90" s="12" t="s">
        <v>155</v>
      </c>
      <c r="B90" s="20">
        <v>72252</v>
      </c>
      <c r="C90" s="17" t="s">
        <v>156</v>
      </c>
      <c r="D90" s="16" t="s">
        <v>67</v>
      </c>
      <c r="E90" s="18">
        <v>16</v>
      </c>
      <c r="F90" s="18">
        <v>21.26</v>
      </c>
      <c r="G90" s="19">
        <f t="shared" si="8"/>
        <v>340.16</v>
      </c>
      <c r="H90" s="9"/>
    </row>
    <row r="91" spans="1:8" ht="15" customHeight="1" x14ac:dyDescent="0.2">
      <c r="A91" s="12" t="s">
        <v>157</v>
      </c>
      <c r="B91" s="20">
        <v>72253</v>
      </c>
      <c r="C91" s="17" t="s">
        <v>158</v>
      </c>
      <c r="D91" s="16" t="s">
        <v>67</v>
      </c>
      <c r="E91" s="18">
        <v>16</v>
      </c>
      <c r="F91" s="18">
        <v>28.17</v>
      </c>
      <c r="G91" s="19">
        <f t="shared" si="8"/>
        <v>450.72</v>
      </c>
      <c r="H91" s="9"/>
    </row>
    <row r="92" spans="1:8" ht="14.1" customHeight="1" x14ac:dyDescent="0.2">
      <c r="A92" s="12" t="s">
        <v>159</v>
      </c>
      <c r="B92" s="20">
        <v>96985</v>
      </c>
      <c r="C92" s="17" t="s">
        <v>160</v>
      </c>
      <c r="D92" s="16" t="s">
        <v>114</v>
      </c>
      <c r="E92" s="18">
        <v>4</v>
      </c>
      <c r="F92" s="18">
        <v>54.97</v>
      </c>
      <c r="G92" s="19">
        <f t="shared" si="8"/>
        <v>219.88</v>
      </c>
      <c r="H92" s="9"/>
    </row>
    <row r="93" spans="1:8" ht="14.1" customHeight="1" x14ac:dyDescent="0.2">
      <c r="A93" s="12" t="s">
        <v>161</v>
      </c>
      <c r="B93" s="15" t="s">
        <v>162</v>
      </c>
      <c r="C93" s="17" t="s">
        <v>163</v>
      </c>
      <c r="D93" s="16" t="s">
        <v>114</v>
      </c>
      <c r="E93" s="18">
        <v>2</v>
      </c>
      <c r="F93" s="18">
        <v>406.19</v>
      </c>
      <c r="G93" s="19">
        <f t="shared" si="8"/>
        <v>812.38</v>
      </c>
      <c r="H93" s="9"/>
    </row>
    <row r="94" spans="1:8" ht="15" customHeight="1" x14ac:dyDescent="0.2">
      <c r="A94" s="12" t="s">
        <v>164</v>
      </c>
      <c r="B94" s="20">
        <v>83534</v>
      </c>
      <c r="C94" s="17" t="s">
        <v>165</v>
      </c>
      <c r="D94" s="16" t="s">
        <v>19</v>
      </c>
      <c r="E94" s="18">
        <v>4.32</v>
      </c>
      <c r="F94" s="18">
        <v>660.5</v>
      </c>
      <c r="G94" s="19">
        <f t="shared" si="8"/>
        <v>2853.36</v>
      </c>
      <c r="H94" s="9"/>
    </row>
    <row r="95" spans="1:8" ht="14.1" customHeight="1" x14ac:dyDescent="0.2">
      <c r="A95" s="12" t="s">
        <v>166</v>
      </c>
      <c r="B95" s="20">
        <v>93358</v>
      </c>
      <c r="C95" s="17" t="s">
        <v>22</v>
      </c>
      <c r="D95" s="16" t="s">
        <v>19</v>
      </c>
      <c r="E95" s="18">
        <v>17.28</v>
      </c>
      <c r="F95" s="18">
        <v>77.599999999999994</v>
      </c>
      <c r="G95" s="19">
        <f t="shared" si="8"/>
        <v>1340.92</v>
      </c>
      <c r="H95" s="9"/>
    </row>
    <row r="96" spans="1:8" ht="15" customHeight="1" x14ac:dyDescent="0.2">
      <c r="A96" s="12" t="s">
        <v>167</v>
      </c>
      <c r="B96" s="20">
        <v>96995</v>
      </c>
      <c r="C96" s="17" t="s">
        <v>97</v>
      </c>
      <c r="D96" s="16" t="s">
        <v>19</v>
      </c>
      <c r="E96" s="18">
        <v>17.28</v>
      </c>
      <c r="F96" s="18">
        <v>47.04</v>
      </c>
      <c r="G96" s="19">
        <f t="shared" si="8"/>
        <v>812.85</v>
      </c>
      <c r="H96" s="9"/>
    </row>
    <row r="97" spans="1:8" ht="14.1" customHeight="1" x14ac:dyDescent="0.2">
      <c r="A97" s="9"/>
      <c r="B97" s="9"/>
      <c r="C97" s="10"/>
      <c r="D97" s="9"/>
      <c r="E97" s="9"/>
      <c r="F97" s="9"/>
      <c r="G97" s="10"/>
      <c r="H97" s="9"/>
    </row>
    <row r="98" spans="1:8" ht="14.1" customHeight="1" x14ac:dyDescent="0.2">
      <c r="A98" s="11">
        <v>10</v>
      </c>
      <c r="B98" s="9"/>
      <c r="C98" s="13" t="s">
        <v>168</v>
      </c>
      <c r="D98" s="9"/>
      <c r="E98" s="9"/>
      <c r="F98" s="9"/>
      <c r="G98" s="10"/>
      <c r="H98" s="14">
        <f>SUM(G99:G116)</f>
        <v>67589.459999999992</v>
      </c>
    </row>
    <row r="99" spans="1:8" ht="14.85" customHeight="1" x14ac:dyDescent="0.2">
      <c r="A99" s="12" t="s">
        <v>169</v>
      </c>
      <c r="B99" s="15" t="s">
        <v>170</v>
      </c>
      <c r="C99" s="17" t="s">
        <v>171</v>
      </c>
      <c r="D99" s="16" t="s">
        <v>114</v>
      </c>
      <c r="E99" s="18">
        <v>2</v>
      </c>
      <c r="F99" s="14">
        <v>14710.18</v>
      </c>
      <c r="G99" s="19">
        <f t="shared" ref="G99:G116" si="9">TRUNC(E99*F99,2)</f>
        <v>29420.36</v>
      </c>
      <c r="H99" s="9"/>
    </row>
    <row r="100" spans="1:8" ht="14.1" customHeight="1" x14ac:dyDescent="0.2">
      <c r="A100" s="12" t="s">
        <v>172</v>
      </c>
      <c r="B100" s="15" t="s">
        <v>173</v>
      </c>
      <c r="C100" s="17" t="s">
        <v>174</v>
      </c>
      <c r="D100" s="16" t="s">
        <v>114</v>
      </c>
      <c r="E100" s="18">
        <v>1</v>
      </c>
      <c r="F100" s="14">
        <v>12976.74</v>
      </c>
      <c r="G100" s="19">
        <f t="shared" si="9"/>
        <v>12976.74</v>
      </c>
      <c r="H100" s="9"/>
    </row>
    <row r="101" spans="1:8" ht="15" customHeight="1" x14ac:dyDescent="0.2">
      <c r="A101" s="12" t="s">
        <v>175</v>
      </c>
      <c r="B101" s="20">
        <v>91928</v>
      </c>
      <c r="C101" s="17" t="s">
        <v>176</v>
      </c>
      <c r="D101" s="16" t="s">
        <v>114</v>
      </c>
      <c r="E101" s="18">
        <v>42</v>
      </c>
      <c r="F101" s="18">
        <v>4.54</v>
      </c>
      <c r="G101" s="19">
        <f t="shared" si="9"/>
        <v>190.68</v>
      </c>
      <c r="H101" s="9"/>
    </row>
    <row r="102" spans="1:8" ht="14.1" customHeight="1" x14ac:dyDescent="0.2">
      <c r="A102" s="12" t="s">
        <v>177</v>
      </c>
      <c r="B102" s="20">
        <v>72252</v>
      </c>
      <c r="C102" s="17" t="s">
        <v>156</v>
      </c>
      <c r="D102" s="16" t="s">
        <v>67</v>
      </c>
      <c r="E102" s="18">
        <v>48</v>
      </c>
      <c r="F102" s="18">
        <v>21.26</v>
      </c>
      <c r="G102" s="19">
        <f t="shared" si="9"/>
        <v>1020.48</v>
      </c>
      <c r="H102" s="9"/>
    </row>
    <row r="103" spans="1:8" ht="15" customHeight="1" x14ac:dyDescent="0.2">
      <c r="A103" s="12" t="s">
        <v>178</v>
      </c>
      <c r="B103" s="20">
        <v>93002</v>
      </c>
      <c r="C103" s="17" t="s">
        <v>179</v>
      </c>
      <c r="D103" s="16" t="s">
        <v>114</v>
      </c>
      <c r="E103" s="18">
        <v>120.4</v>
      </c>
      <c r="F103" s="18">
        <v>172.79</v>
      </c>
      <c r="G103" s="19">
        <f t="shared" si="9"/>
        <v>20803.91</v>
      </c>
      <c r="H103" s="9"/>
    </row>
    <row r="104" spans="1:8" ht="14.1" customHeight="1" x14ac:dyDescent="0.2">
      <c r="A104" s="12" t="s">
        <v>180</v>
      </c>
      <c r="B104" s="20">
        <v>72261</v>
      </c>
      <c r="C104" s="17" t="s">
        <v>181</v>
      </c>
      <c r="D104" s="16" t="s">
        <v>114</v>
      </c>
      <c r="E104" s="18">
        <v>6</v>
      </c>
      <c r="F104" s="18">
        <v>17.989999999999998</v>
      </c>
      <c r="G104" s="19">
        <f t="shared" si="9"/>
        <v>107.94</v>
      </c>
      <c r="H104" s="9"/>
    </row>
    <row r="105" spans="1:8" ht="15" customHeight="1" x14ac:dyDescent="0.2">
      <c r="A105" s="12" t="s">
        <v>182</v>
      </c>
      <c r="B105" s="20">
        <v>72270</v>
      </c>
      <c r="C105" s="17" t="s">
        <v>183</v>
      </c>
      <c r="D105" s="16" t="s">
        <v>114</v>
      </c>
      <c r="E105" s="18">
        <v>28</v>
      </c>
      <c r="F105" s="18">
        <v>50.26</v>
      </c>
      <c r="G105" s="19">
        <f t="shared" si="9"/>
        <v>1407.28</v>
      </c>
      <c r="H105" s="9"/>
    </row>
    <row r="106" spans="1:8" ht="14.1" customHeight="1" x14ac:dyDescent="0.2">
      <c r="A106" s="12" t="s">
        <v>184</v>
      </c>
      <c r="B106" s="20">
        <v>91867</v>
      </c>
      <c r="C106" s="17" t="s">
        <v>185</v>
      </c>
      <c r="D106" s="16" t="s">
        <v>67</v>
      </c>
      <c r="E106" s="18">
        <v>12</v>
      </c>
      <c r="F106" s="18">
        <v>7.89</v>
      </c>
      <c r="G106" s="19">
        <f t="shared" si="9"/>
        <v>94.68</v>
      </c>
      <c r="H106" s="9"/>
    </row>
    <row r="107" spans="1:8" ht="14.1" customHeight="1" x14ac:dyDescent="0.2">
      <c r="A107" s="12" t="s">
        <v>186</v>
      </c>
      <c r="B107" s="20">
        <v>91879</v>
      </c>
      <c r="C107" s="17" t="s">
        <v>187</v>
      </c>
      <c r="D107" s="16" t="s">
        <v>114</v>
      </c>
      <c r="E107" s="18">
        <v>6</v>
      </c>
      <c r="F107" s="18">
        <v>7.76</v>
      </c>
      <c r="G107" s="19">
        <f t="shared" si="9"/>
        <v>46.56</v>
      </c>
      <c r="H107" s="9"/>
    </row>
    <row r="108" spans="1:8" ht="15" customHeight="1" x14ac:dyDescent="0.2">
      <c r="A108" s="12" t="s">
        <v>188</v>
      </c>
      <c r="B108" s="20">
        <v>91902</v>
      </c>
      <c r="C108" s="17" t="s">
        <v>189</v>
      </c>
      <c r="D108" s="16" t="s">
        <v>114</v>
      </c>
      <c r="E108" s="18">
        <v>4</v>
      </c>
      <c r="F108" s="18">
        <v>12.5</v>
      </c>
      <c r="G108" s="19">
        <f t="shared" si="9"/>
        <v>50</v>
      </c>
      <c r="H108" s="9"/>
    </row>
    <row r="109" spans="1:8" ht="14.1" customHeight="1" x14ac:dyDescent="0.2">
      <c r="A109" s="12" t="s">
        <v>190</v>
      </c>
      <c r="B109" s="20">
        <v>91940</v>
      </c>
      <c r="C109" s="17" t="s">
        <v>191</v>
      </c>
      <c r="D109" s="15" t="s">
        <v>114</v>
      </c>
      <c r="E109" s="18">
        <v>4</v>
      </c>
      <c r="F109" s="18">
        <v>14.87</v>
      </c>
      <c r="G109" s="19">
        <f t="shared" si="9"/>
        <v>59.48</v>
      </c>
      <c r="H109" s="9"/>
    </row>
    <row r="110" spans="1:8" ht="15" customHeight="1" x14ac:dyDescent="0.2">
      <c r="A110" s="12" t="s">
        <v>192</v>
      </c>
      <c r="B110" s="20">
        <v>91936</v>
      </c>
      <c r="C110" s="17" t="s">
        <v>193</v>
      </c>
      <c r="D110" s="15" t="s">
        <v>114</v>
      </c>
      <c r="E110" s="18">
        <v>3</v>
      </c>
      <c r="F110" s="18">
        <v>12.71</v>
      </c>
      <c r="G110" s="19">
        <f t="shared" si="9"/>
        <v>38.130000000000003</v>
      </c>
      <c r="H110" s="9"/>
    </row>
    <row r="111" spans="1:8" ht="14.1" customHeight="1" x14ac:dyDescent="0.2">
      <c r="A111" s="12" t="s">
        <v>194</v>
      </c>
      <c r="B111" s="20">
        <v>91953</v>
      </c>
      <c r="C111" s="17" t="s">
        <v>195</v>
      </c>
      <c r="D111" s="15" t="s">
        <v>114</v>
      </c>
      <c r="E111" s="18">
        <v>1</v>
      </c>
      <c r="F111" s="18">
        <v>23.61</v>
      </c>
      <c r="G111" s="19">
        <f t="shared" si="9"/>
        <v>23.61</v>
      </c>
      <c r="H111" s="9"/>
    </row>
    <row r="112" spans="1:8" ht="15" customHeight="1" x14ac:dyDescent="0.2">
      <c r="A112" s="12" t="s">
        <v>196</v>
      </c>
      <c r="B112" s="20">
        <v>97585</v>
      </c>
      <c r="C112" s="17" t="s">
        <v>197</v>
      </c>
      <c r="D112" s="15" t="s">
        <v>114</v>
      </c>
      <c r="E112" s="18">
        <v>2</v>
      </c>
      <c r="F112" s="18">
        <v>69.09</v>
      </c>
      <c r="G112" s="19">
        <f t="shared" si="9"/>
        <v>138.18</v>
      </c>
      <c r="H112" s="9"/>
    </row>
    <row r="113" spans="1:8" ht="14.1" customHeight="1" x14ac:dyDescent="0.2">
      <c r="A113" s="12" t="s">
        <v>198</v>
      </c>
      <c r="B113" s="20">
        <v>93656</v>
      </c>
      <c r="C113" s="17" t="s">
        <v>199</v>
      </c>
      <c r="D113" s="15" t="s">
        <v>114</v>
      </c>
      <c r="E113" s="18">
        <v>1</v>
      </c>
      <c r="F113" s="18">
        <v>12.71</v>
      </c>
      <c r="G113" s="19">
        <f t="shared" si="9"/>
        <v>12.71</v>
      </c>
      <c r="H113" s="9"/>
    </row>
    <row r="114" spans="1:8" ht="15" customHeight="1" x14ac:dyDescent="0.2">
      <c r="A114" s="12" t="s">
        <v>200</v>
      </c>
      <c r="B114" s="20">
        <v>96985</v>
      </c>
      <c r="C114" s="17" t="s">
        <v>201</v>
      </c>
      <c r="D114" s="15" t="s">
        <v>114</v>
      </c>
      <c r="E114" s="18">
        <v>12</v>
      </c>
      <c r="F114" s="18">
        <v>54.97</v>
      </c>
      <c r="G114" s="19">
        <f t="shared" si="9"/>
        <v>659.64</v>
      </c>
      <c r="H114" s="9"/>
    </row>
    <row r="115" spans="1:8" ht="14.1" customHeight="1" x14ac:dyDescent="0.2">
      <c r="A115" s="12" t="s">
        <v>202</v>
      </c>
      <c r="B115" s="20">
        <v>72554</v>
      </c>
      <c r="C115" s="17" t="s">
        <v>203</v>
      </c>
      <c r="D115" s="15" t="s">
        <v>114</v>
      </c>
      <c r="E115" s="18">
        <v>1</v>
      </c>
      <c r="F115" s="18">
        <v>508.56</v>
      </c>
      <c r="G115" s="19">
        <f t="shared" si="9"/>
        <v>508.56</v>
      </c>
      <c r="H115" s="9"/>
    </row>
    <row r="116" spans="1:8" ht="14.1" customHeight="1" x14ac:dyDescent="0.2">
      <c r="A116" s="12" t="s">
        <v>204</v>
      </c>
      <c r="B116" s="15" t="s">
        <v>205</v>
      </c>
      <c r="C116" s="17" t="s">
        <v>206</v>
      </c>
      <c r="D116" s="15" t="s">
        <v>114</v>
      </c>
      <c r="E116" s="18">
        <v>1</v>
      </c>
      <c r="F116" s="18">
        <v>30.52</v>
      </c>
      <c r="G116" s="19">
        <f t="shared" si="9"/>
        <v>30.52</v>
      </c>
      <c r="H116" s="9"/>
    </row>
    <row r="117" spans="1:8" ht="14.1" customHeight="1" x14ac:dyDescent="0.2">
      <c r="A117" s="9"/>
      <c r="B117" s="9"/>
      <c r="C117" s="10"/>
      <c r="D117" s="9"/>
      <c r="E117" s="9"/>
      <c r="F117" s="9"/>
      <c r="G117" s="10"/>
      <c r="H117" s="9"/>
    </row>
    <row r="118" spans="1:8" ht="15" customHeight="1" x14ac:dyDescent="0.2">
      <c r="A118" s="31"/>
      <c r="B118" s="31"/>
      <c r="C118" s="32"/>
      <c r="D118" s="31"/>
      <c r="E118" s="31"/>
      <c r="F118" s="33" t="s">
        <v>207</v>
      </c>
      <c r="G118" s="32"/>
      <c r="H118" s="36">
        <f>SUM(H9:H117)</f>
        <v>232573.49000000002</v>
      </c>
    </row>
  </sheetData>
  <mergeCells count="3">
    <mergeCell ref="A5:C5"/>
    <mergeCell ref="A6:C6"/>
    <mergeCell ref="A7:C7"/>
  </mergeCells>
  <pageMargins left="0.7" right="0.7" top="0.75" bottom="0.75" header="0.3" footer="0.3"/>
  <pageSetup paperSize="9" scale="79" orientation="portrait" verticalDpi="0" r:id="rId1"/>
  <rowBreaks count="1" manualBreakCount="1">
    <brk id="65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Biblioteca Sul - OrÃ§amento - Set 2018 - NÃ£o Desonerado.xlsb</dc:title>
  <dc:creator>DP-ENG</dc:creator>
  <cp:lastModifiedBy>jacob acris</cp:lastModifiedBy>
  <dcterms:created xsi:type="dcterms:W3CDTF">2018-12-15T11:49:17Z</dcterms:created>
  <dcterms:modified xsi:type="dcterms:W3CDTF">2018-12-18T09:40:17Z</dcterms:modified>
</cp:coreProperties>
</file>